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kubu-sv\共有フォルダ\02_賦課給付係\居宅介護支援事業所関係様式（ＨＰ掲載用）\令和３年度～\盛岡北部版\"/>
    </mc:Choice>
  </mc:AlternateContent>
  <bookViews>
    <workbookView xWindow="-120" yWindow="-120" windowWidth="29040" windowHeight="15840" tabRatio="835" firstSheet="3" activeTab="3"/>
  </bookViews>
  <sheets>
    <sheet name="複合型サービス（看護小規模多機能型居宅介護）" sheetId="1" r:id="rId1"/>
    <sheet name="別紙7" sheetId="2" r:id="rId2"/>
    <sheet name="別紙8" sheetId="7" r:id="rId3"/>
    <sheet name="別紙8-3" sheetId="8" r:id="rId4"/>
    <sheet name="別紙8-3(参考)" sheetId="9" r:id="rId5"/>
    <sheet name="別紙12-5" sheetId="10" r:id="rId6"/>
    <sheet name="別紙12-5(添付) " sheetId="15" r:id="rId7"/>
    <sheet name="別紙12-5(勤続証明)" sheetId="12" r:id="rId8"/>
    <sheet name="別紙23" sheetId="13" r:id="rId9"/>
    <sheet name="別紙5－2" sheetId="14" r:id="rId10"/>
  </sheets>
  <definedNames>
    <definedName name="_xlnm.Print_Area" localSheetId="5">'別紙12-5'!$A$1:$Y$46</definedName>
    <definedName name="_xlnm.Print_Area" localSheetId="6">'別紙12-5(添付) '!$A$1:$N$92</definedName>
    <definedName name="_xlnm.Print_Area" localSheetId="8">別紙23!$A$1:$T$23</definedName>
    <definedName name="_xlnm.Print_Area" localSheetId="9">'別紙5－2'!$A$1:$AG$61</definedName>
    <definedName name="_xlnm.Print_Area" localSheetId="1">別紙7!$A$1:$AJ$81</definedName>
    <definedName name="_xlnm.Print_Area" localSheetId="2">別紙8!$A$1:$Y$56</definedName>
    <definedName name="_xlnm.Print_Area" localSheetId="3">'別紙8-3'!$A$1:$Z$48</definedName>
    <definedName name="_xlnm.Print_Area" localSheetId="4">'別紙8-3(参考)'!$A$1:$Y$58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6" i="15" l="1"/>
  <c r="D86" i="15"/>
  <c r="C86" i="15"/>
  <c r="F86" i="15" s="1"/>
  <c r="J91" i="15" s="1"/>
  <c r="L91" i="15" s="1"/>
  <c r="E85" i="15"/>
  <c r="D85" i="15"/>
  <c r="F85" i="15" s="1"/>
  <c r="J90" i="15" s="1"/>
  <c r="L90" i="15" s="1"/>
  <c r="C85" i="15"/>
  <c r="E84" i="15"/>
  <c r="D84" i="15"/>
  <c r="C84" i="15"/>
  <c r="F84" i="15" s="1"/>
  <c r="J89" i="15" s="1"/>
  <c r="L89" i="15" s="1"/>
  <c r="L92" i="15" s="1"/>
  <c r="F83" i="15"/>
  <c r="F82" i="15"/>
  <c r="F81" i="15"/>
  <c r="F80" i="15"/>
  <c r="F79" i="15"/>
  <c r="E72" i="15"/>
  <c r="D72" i="15"/>
  <c r="C72" i="15"/>
  <c r="F71" i="15"/>
  <c r="F70" i="15"/>
  <c r="E61" i="15"/>
  <c r="D61" i="15"/>
  <c r="C61" i="15"/>
  <c r="E60" i="15"/>
  <c r="D60" i="15"/>
  <c r="C60" i="15"/>
  <c r="F60" i="15" s="1"/>
  <c r="J64" i="15" s="1"/>
  <c r="L64" i="15" s="1"/>
  <c r="F59" i="15"/>
  <c r="F58" i="15"/>
  <c r="F57" i="15"/>
  <c r="M40" i="15"/>
  <c r="L40" i="15"/>
  <c r="K40" i="15"/>
  <c r="J40" i="15"/>
  <c r="I40" i="15"/>
  <c r="H40" i="15"/>
  <c r="G40" i="15"/>
  <c r="F40" i="15"/>
  <c r="N40" i="15" s="1"/>
  <c r="K45" i="15" s="1"/>
  <c r="M45" i="15" s="1"/>
  <c r="E40" i="15"/>
  <c r="D40" i="15"/>
  <c r="C40" i="15"/>
  <c r="M39" i="15"/>
  <c r="L39" i="15"/>
  <c r="K39" i="15"/>
  <c r="J39" i="15"/>
  <c r="I39" i="15"/>
  <c r="H39" i="15"/>
  <c r="G39" i="15"/>
  <c r="F39" i="15"/>
  <c r="E39" i="15"/>
  <c r="D39" i="15"/>
  <c r="C39" i="15"/>
  <c r="M38" i="15"/>
  <c r="L38" i="15"/>
  <c r="K38" i="15"/>
  <c r="J38" i="15"/>
  <c r="I38" i="15"/>
  <c r="H38" i="15"/>
  <c r="G38" i="15"/>
  <c r="F38" i="15"/>
  <c r="E38" i="15"/>
  <c r="D38" i="15"/>
  <c r="C38" i="15"/>
  <c r="N37" i="15"/>
  <c r="N36" i="15"/>
  <c r="N35" i="15"/>
  <c r="N34" i="15"/>
  <c r="N33" i="15"/>
  <c r="M26" i="15"/>
  <c r="L26" i="15"/>
  <c r="K26" i="15"/>
  <c r="J26" i="15"/>
  <c r="I26" i="15"/>
  <c r="H26" i="15"/>
  <c r="G26" i="15"/>
  <c r="F26" i="15"/>
  <c r="E26" i="15"/>
  <c r="D26" i="15"/>
  <c r="C26" i="15"/>
  <c r="N25" i="15"/>
  <c r="N24" i="15"/>
  <c r="M15" i="15"/>
  <c r="L15" i="15"/>
  <c r="K15" i="15"/>
  <c r="J15" i="15"/>
  <c r="I15" i="15"/>
  <c r="H15" i="15"/>
  <c r="G15" i="15"/>
  <c r="F15" i="15"/>
  <c r="E15" i="15"/>
  <c r="D15" i="15"/>
  <c r="C15" i="15"/>
  <c r="M14" i="15"/>
  <c r="L14" i="15"/>
  <c r="K14" i="15"/>
  <c r="J14" i="15"/>
  <c r="I14" i="15"/>
  <c r="H14" i="15"/>
  <c r="G14" i="15"/>
  <c r="F14" i="15"/>
  <c r="E14" i="15"/>
  <c r="D14" i="15"/>
  <c r="C14" i="15"/>
  <c r="N13" i="15"/>
  <c r="N12" i="15"/>
  <c r="N11" i="15"/>
  <c r="N15" i="15" l="1"/>
  <c r="K19" i="15" s="1"/>
  <c r="M19" i="15" s="1"/>
  <c r="N14" i="15"/>
  <c r="K18" i="15" s="1"/>
  <c r="M18" i="15" s="1"/>
  <c r="N39" i="15"/>
  <c r="K44" i="15" s="1"/>
  <c r="M44" i="15" s="1"/>
  <c r="F72" i="15"/>
  <c r="J75" i="15" s="1"/>
  <c r="L75" i="15" s="1"/>
  <c r="N26" i="15"/>
  <c r="K29" i="15" s="1"/>
  <c r="M29" i="15" s="1"/>
  <c r="N38" i="15"/>
  <c r="K43" i="15" s="1"/>
  <c r="M43" i="15" s="1"/>
  <c r="F61" i="15"/>
  <c r="J65" i="15" s="1"/>
  <c r="L65" i="15" s="1"/>
  <c r="L66" i="15" s="1"/>
  <c r="M20" i="15"/>
  <c r="M46" i="15" l="1"/>
  <c r="T47" i="9"/>
  <c r="T46" i="9"/>
  <c r="T45" i="9"/>
  <c r="T44" i="9"/>
  <c r="Q50" i="9"/>
  <c r="Q49" i="9"/>
  <c r="Q48" i="9"/>
  <c r="N50" i="9"/>
  <c r="N49" i="9"/>
  <c r="N48" i="9"/>
  <c r="K50" i="9"/>
  <c r="K49" i="9"/>
  <c r="K48" i="9"/>
  <c r="T49" i="9" l="1"/>
  <c r="K54" i="9" s="1"/>
  <c r="T54" i="9" s="1"/>
  <c r="T48" i="9"/>
  <c r="K53" i="9" s="1"/>
  <c r="T53" i="9" s="1"/>
  <c r="T50" i="9"/>
  <c r="K55" i="9" s="1"/>
  <c r="T55" i="9" s="1"/>
  <c r="T30" i="9"/>
  <c r="T56" i="9" l="1"/>
  <c r="X20" i="9"/>
  <c r="T29" i="9" s="1"/>
  <c r="T12" i="9"/>
  <c r="T11" i="9"/>
  <c r="T10" i="9"/>
  <c r="T9" i="9"/>
  <c r="N13" i="9"/>
  <c r="Q13" i="9"/>
  <c r="N14" i="9"/>
  <c r="Q14" i="9"/>
  <c r="N15" i="9"/>
  <c r="Q15" i="9"/>
  <c r="K15" i="9"/>
  <c r="K14" i="9"/>
  <c r="K13" i="9"/>
  <c r="T15" i="9" l="1"/>
  <c r="K28" i="9" s="1"/>
  <c r="T28" i="9" s="1"/>
  <c r="T14" i="9"/>
  <c r="K27" i="9" s="1"/>
  <c r="T27" i="9" s="1"/>
  <c r="T13" i="9"/>
  <c r="K26" i="9" s="1"/>
  <c r="T26" i="9" s="1"/>
  <c r="T31" i="9" s="1"/>
</calcChain>
</file>

<file path=xl/sharedStrings.xml><?xml version="1.0" encoding="utf-8"?>
<sst xmlns="http://schemas.openxmlformats.org/spreadsheetml/2006/main" count="762" uniqueCount="440">
  <si>
    <t>サービス種類</t>
    <rPh sb="4" eb="6">
      <t>シュルイ</t>
    </rPh>
    <phoneticPr fontId="3"/>
  </si>
  <si>
    <t>内容</t>
    <rPh sb="0" eb="2">
      <t>ナイヨウ</t>
    </rPh>
    <phoneticPr fontId="3"/>
  </si>
  <si>
    <t>新たに届出をする場合に必要な添付書類</t>
    <rPh sb="0" eb="1">
      <t>アラ</t>
    </rPh>
    <rPh sb="3" eb="5">
      <t>トドケデ</t>
    </rPh>
    <rPh sb="8" eb="10">
      <t>バアイ</t>
    </rPh>
    <rPh sb="11" eb="13">
      <t>ヒツヨウ</t>
    </rPh>
    <rPh sb="14" eb="16">
      <t>テンプ</t>
    </rPh>
    <rPh sb="16" eb="18">
      <t>ショルイ</t>
    </rPh>
    <phoneticPr fontId="3"/>
  </si>
  <si>
    <t>注意点</t>
    <rPh sb="0" eb="2">
      <t>チュウイ</t>
    </rPh>
    <rPh sb="2" eb="3">
      <t>テン</t>
    </rPh>
    <phoneticPr fontId="3"/>
  </si>
  <si>
    <t>職員の欠員による減算の状況</t>
  </si>
  <si>
    <t>訪問看護体制減算</t>
    <rPh sb="0" eb="2">
      <t>ホウモン</t>
    </rPh>
    <rPh sb="2" eb="4">
      <t>カンゴ</t>
    </rPh>
    <rPh sb="4" eb="6">
      <t>タイセイ</t>
    </rPh>
    <rPh sb="6" eb="8">
      <t>ゲンサン</t>
    </rPh>
    <phoneticPr fontId="3"/>
  </si>
  <si>
    <t>緊急時訪問看護加算</t>
    <rPh sb="0" eb="3">
      <t>キンキュウジ</t>
    </rPh>
    <rPh sb="3" eb="5">
      <t>ホウモン</t>
    </rPh>
    <rPh sb="5" eb="7">
      <t>カンゴ</t>
    </rPh>
    <rPh sb="7" eb="9">
      <t>カサン</t>
    </rPh>
    <phoneticPr fontId="3"/>
  </si>
  <si>
    <t>特別管理体制</t>
    <rPh sb="0" eb="2">
      <t>トクベツ</t>
    </rPh>
    <rPh sb="2" eb="4">
      <t>カンリ</t>
    </rPh>
    <rPh sb="4" eb="6">
      <t>タイセイ</t>
    </rPh>
    <phoneticPr fontId="3"/>
  </si>
  <si>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</si>
  <si>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</si>
  <si>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１　利用者の心身の状況又はその家族等の取り巻く環境の変化に応じて、随時、ケアマネや看護師、介護職員等が共同しケアプランの見直しを行うこと。　　　　　　　　　　　　　　　　　　２　医療機関等に対し、事業所が提供できるサービスの具体的な内容に関する情報提供を行うこと。　　　　　　　　　　　　　　　　３　利用者の地域における多様な活動が確保されるように日常的に地域住民との交流を図り、利用者の状態に応じて、地域の行事や活動等に積極的に参加していること。</t>
    <rPh sb="2" eb="5">
      <t>リヨウシャ</t>
    </rPh>
    <rPh sb="6" eb="8">
      <t>シンシン</t>
    </rPh>
    <rPh sb="9" eb="11">
      <t>ジョウキョウ</t>
    </rPh>
    <rPh sb="11" eb="12">
      <t>マタ</t>
    </rPh>
    <rPh sb="15" eb="17">
      <t>カゾク</t>
    </rPh>
    <rPh sb="17" eb="18">
      <t>トウ</t>
    </rPh>
    <rPh sb="19" eb="20">
      <t>ト</t>
    </rPh>
    <rPh sb="21" eb="22">
      <t>マ</t>
    </rPh>
    <rPh sb="23" eb="25">
      <t>カンキョウ</t>
    </rPh>
    <rPh sb="26" eb="28">
      <t>ヘンカ</t>
    </rPh>
    <rPh sb="29" eb="30">
      <t>オウ</t>
    </rPh>
    <rPh sb="33" eb="35">
      <t>ズイジ</t>
    </rPh>
    <rPh sb="41" eb="44">
      <t>カンゴシ</t>
    </rPh>
    <rPh sb="45" eb="47">
      <t>カイゴ</t>
    </rPh>
    <rPh sb="47" eb="49">
      <t>ショクイン</t>
    </rPh>
    <rPh sb="49" eb="50">
      <t>トウ</t>
    </rPh>
    <rPh sb="51" eb="53">
      <t>キョウドウ</t>
    </rPh>
    <rPh sb="60" eb="62">
      <t>ミナオ</t>
    </rPh>
    <rPh sb="64" eb="65">
      <t>オコナ</t>
    </rPh>
    <rPh sb="89" eb="91">
      <t>イリョウ</t>
    </rPh>
    <rPh sb="91" eb="93">
      <t>キカン</t>
    </rPh>
    <rPh sb="93" eb="94">
      <t>トウ</t>
    </rPh>
    <rPh sb="95" eb="96">
      <t>タイ</t>
    </rPh>
    <rPh sb="98" eb="101">
      <t>ジギョウショ</t>
    </rPh>
    <rPh sb="102" eb="104">
      <t>テイキョウ</t>
    </rPh>
    <rPh sb="112" eb="115">
      <t>グタイテキ</t>
    </rPh>
    <rPh sb="116" eb="118">
      <t>ナイヨウ</t>
    </rPh>
    <rPh sb="119" eb="120">
      <t>カン</t>
    </rPh>
    <rPh sb="122" eb="124">
      <t>ジョウホウ</t>
    </rPh>
    <rPh sb="124" eb="126">
      <t>テイキョウ</t>
    </rPh>
    <rPh sb="127" eb="128">
      <t>オコナ</t>
    </rPh>
    <rPh sb="150" eb="153">
      <t>リヨウシャ</t>
    </rPh>
    <rPh sb="154" eb="156">
      <t>チイキ</t>
    </rPh>
    <rPh sb="160" eb="162">
      <t>タヨウ</t>
    </rPh>
    <rPh sb="163" eb="165">
      <t>カツドウ</t>
    </rPh>
    <rPh sb="166" eb="168">
      <t>カクホ</t>
    </rPh>
    <rPh sb="174" eb="176">
      <t>ニチジョウ</t>
    </rPh>
    <rPh sb="176" eb="177">
      <t>テキ</t>
    </rPh>
    <rPh sb="178" eb="180">
      <t>チイキ</t>
    </rPh>
    <rPh sb="180" eb="182">
      <t>ジュウミン</t>
    </rPh>
    <rPh sb="184" eb="186">
      <t>コウリュウ</t>
    </rPh>
    <rPh sb="187" eb="188">
      <t>ハカ</t>
    </rPh>
    <rPh sb="190" eb="193">
      <t>リヨウシャ</t>
    </rPh>
    <rPh sb="194" eb="196">
      <t>ジョウタイ</t>
    </rPh>
    <rPh sb="197" eb="198">
      <t>オウ</t>
    </rPh>
    <rPh sb="201" eb="203">
      <t>チイキ</t>
    </rPh>
    <rPh sb="204" eb="206">
      <t>ギョウジ</t>
    </rPh>
    <rPh sb="207" eb="209">
      <t>カツドウ</t>
    </rPh>
    <rPh sb="209" eb="210">
      <t>トウ</t>
    </rPh>
    <rPh sb="211" eb="214">
      <t>セッキョクテキ</t>
    </rPh>
    <rPh sb="215" eb="217">
      <t>サンカ</t>
    </rPh>
    <phoneticPr fontId="3"/>
  </si>
  <si>
    <t>サービス提供体制強化加算</t>
    <rPh sb="4" eb="6">
      <t>テイキョウ</t>
    </rPh>
    <rPh sb="6" eb="8">
      <t>タイセイ</t>
    </rPh>
    <rPh sb="8" eb="10">
      <t>キョウカ</t>
    </rPh>
    <rPh sb="10" eb="12">
      <t>カサン</t>
    </rPh>
    <phoneticPr fontId="5"/>
  </si>
  <si>
    <t>資格者証の写し</t>
    <rPh sb="0" eb="3">
      <t>シカクシャ</t>
    </rPh>
    <rPh sb="3" eb="4">
      <t>ショウ</t>
    </rPh>
    <rPh sb="5" eb="6">
      <t>ウツ</t>
    </rPh>
    <phoneticPr fontId="3"/>
  </si>
  <si>
    <t>※別途様式等参照</t>
    <rPh sb="1" eb="3">
      <t>ベット</t>
    </rPh>
    <rPh sb="3" eb="5">
      <t>ヨウシキ</t>
    </rPh>
    <rPh sb="5" eb="6">
      <t>トウ</t>
    </rPh>
    <rPh sb="6" eb="8">
      <t>サンショウ</t>
    </rPh>
    <phoneticPr fontId="3"/>
  </si>
  <si>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</si>
  <si>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</si>
  <si>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</si>
  <si>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</si>
  <si>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</si>
  <si>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</si>
  <si>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</si>
  <si>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</si>
  <si>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</si>
  <si>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第1週</t>
  </si>
  <si>
    <t>第2週</t>
  </si>
  <si>
    <t>第3週</t>
  </si>
  <si>
    <t>第4週</t>
  </si>
  <si>
    <t>4週の　　　　　　　　　　合計</t>
    <phoneticPr fontId="5"/>
  </si>
  <si>
    <t>週平均　　　　　　　　　の勤務　　　　　　　　　　　　　時間</t>
    <phoneticPr fontId="5"/>
  </si>
  <si>
    <t>常勤換　　　　　　　　　算後の　　　　　　　　　　　　人数　</t>
    <rPh sb="27" eb="29">
      <t>ニンズウ</t>
    </rPh>
    <phoneticPr fontId="5"/>
  </si>
  <si>
    <t>＊</t>
  </si>
  <si>
    <t>（記載例―1）</t>
    <phoneticPr fontId="5"/>
  </si>
  <si>
    <t>①</t>
  </si>
  <si>
    <t>③</t>
  </si>
  <si>
    <t>②</t>
  </si>
  <si>
    <t>④</t>
  </si>
  <si>
    <t>（記載例―2）</t>
    <phoneticPr fontId="5"/>
  </si>
  <si>
    <t>ab</t>
  </si>
  <si>
    <t>cd</t>
  </si>
  <si>
    <t>e</t>
  </si>
  <si>
    <t>＜配置状況＞</t>
  </si>
  <si>
    <t>看護職員：介護職員</t>
  </si>
  <si>
    <t>　（　　　　：　　　　)</t>
    <phoneticPr fontId="5"/>
  </si>
  <si>
    <t>看護師：准看護師　(日中)</t>
    <rPh sb="2" eb="3">
      <t>シ</t>
    </rPh>
    <rPh sb="7" eb="8">
      <t>シ</t>
    </rPh>
    <phoneticPr fontId="5"/>
  </si>
  <si>
    <t>看護師：准看護師 （夜間）</t>
    <rPh sb="2" eb="3">
      <t>シ</t>
    </rPh>
    <rPh sb="7" eb="8">
      <t>シ</t>
    </rPh>
    <rPh sb="10" eb="12">
      <t>ヤカン</t>
    </rPh>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</si>
  <si>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</si>
  <si>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</si>
  <si>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</si>
  <si>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</si>
  <si>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</si>
  <si>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</si>
  <si>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</si>
  <si>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</si>
  <si>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</si>
  <si>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</si>
  <si>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</si>
  <si>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</si>
  <si>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</si>
  <si>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</si>
  <si>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6　算出にあたっては、小数点以下第2位を切り捨ててください。</t>
    <phoneticPr fontId="5"/>
  </si>
  <si>
    <t>　　7　当該事業所・施設に係る組織体制図を添付してください。</t>
    <phoneticPr fontId="5"/>
  </si>
  <si>
    <t>　　8　各事業所・施設において使用している勤務割表等（変更の届出の場合は変更後の予定勤務割表等）により、届出の対象となる従業者の職種、</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</si>
  <si>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</si>
  <si>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</si>
  <si>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緊急時訪問看護加算・特別管理体制・ターミナルケア体制に係る届出書</t>
    <rPh sb="24" eb="26">
      <t>タイセイ</t>
    </rPh>
    <rPh sb="27" eb="28">
      <t>カカ</t>
    </rPh>
    <rPh sb="29" eb="32">
      <t>トドケデショ</t>
    </rPh>
    <phoneticPr fontId="5"/>
  </si>
  <si>
    <t>事 業 所 名</t>
    <phoneticPr fontId="5"/>
  </si>
  <si>
    <t>異動等区分</t>
  </si>
  <si>
    <t>施設等の区分</t>
  </si>
  <si>
    <t>届 出 項 目</t>
    <phoneticPr fontId="5"/>
  </si>
  <si>
    <t xml:space="preserve"> 1　緊急時訪問看護加算に係る届出内容</t>
    <phoneticPr fontId="5"/>
  </si>
  <si>
    <t>保健師</t>
  </si>
  <si>
    <t>人</t>
  </si>
  <si>
    <t>常勤</t>
    <phoneticPr fontId="5"/>
  </si>
  <si>
    <t>看護師</t>
  </si>
  <si>
    <t>③　連絡先電話番号</t>
    <phoneticPr fontId="5"/>
  </si>
  <si>
    <t xml:space="preserve"> 2　特別管理加算に係る体制の届出内容</t>
    <rPh sb="12" eb="14">
      <t>タイセイ</t>
    </rPh>
    <rPh sb="15" eb="17">
      <t>トドケデ</t>
    </rPh>
    <phoneticPr fontId="5"/>
  </si>
  <si>
    <t>①　24時間常時連絡できる体制を整備している。</t>
    <phoneticPr fontId="5"/>
  </si>
  <si>
    <t>③　病状の変化、医療器具に係る取扱い等において医療機関等との密接な</t>
    <phoneticPr fontId="5"/>
  </si>
  <si>
    <t xml:space="preserve"> 3　ターミナルケア体制に係る届出内容</t>
    <rPh sb="10" eb="12">
      <t>タイセイ</t>
    </rPh>
    <rPh sb="15" eb="17">
      <t>トドケデ</t>
    </rPh>
    <phoneticPr fontId="5"/>
  </si>
  <si>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</si>
  <si>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
  </si>
  <si>
    <t>　　場合について提出してください。</t>
    <phoneticPr fontId="5"/>
  </si>
  <si>
    <t>事業所名</t>
    <rPh sb="0" eb="2">
      <t>ジギョウ</t>
    </rPh>
    <rPh sb="2" eb="3">
      <t>ショ</t>
    </rPh>
    <rPh sb="3" eb="4">
      <t>メイ</t>
    </rPh>
    <phoneticPr fontId="5"/>
  </si>
  <si>
    <t>事業所番号</t>
    <rPh sb="0" eb="3">
      <t>ジギョウショ</t>
    </rPh>
    <rPh sb="3" eb="5">
      <t>バンゴウ</t>
    </rPh>
    <phoneticPr fontId="5"/>
  </si>
  <si>
    <t>１　前年度（毎年4月1日に始まり翌年3月31日をもって終わる年度）の実績が6月以上ある事業所</t>
    <rPh sb="2" eb="5">
      <t>ゼンネンド</t>
    </rPh>
    <rPh sb="6" eb="8">
      <t>マイトシ</t>
    </rPh>
    <rPh sb="9" eb="10">
      <t>ガツ</t>
    </rPh>
    <rPh sb="11" eb="12">
      <t>ニチ</t>
    </rPh>
    <rPh sb="13" eb="14">
      <t>ハジ</t>
    </rPh>
    <rPh sb="16" eb="18">
      <t>ヨクネン</t>
    </rPh>
    <rPh sb="19" eb="20">
      <t>ガツ</t>
    </rPh>
    <rPh sb="22" eb="23">
      <t>ニチ</t>
    </rPh>
    <rPh sb="27" eb="28">
      <t>オ</t>
    </rPh>
    <rPh sb="30" eb="32">
      <t>ネンド</t>
    </rPh>
    <rPh sb="34" eb="36">
      <t>ジッセキ</t>
    </rPh>
    <rPh sb="38" eb="39">
      <t>ガツ</t>
    </rPh>
    <rPh sb="39" eb="41">
      <t>イジョウ</t>
    </rPh>
    <rPh sb="43" eb="45">
      <t>ジギョウ</t>
    </rPh>
    <rPh sb="45" eb="46">
      <t>ショ</t>
    </rPh>
    <phoneticPr fontId="5"/>
  </si>
  <si>
    <t>※実績のない月は0を入力してください。</t>
    <rPh sb="1" eb="3">
      <t>ジッセキ</t>
    </rPh>
    <rPh sb="6" eb="7">
      <t>ツキ</t>
    </rPh>
    <rPh sb="10" eb="12">
      <t>ニュウリョク</t>
    </rPh>
    <phoneticPr fontId="5"/>
  </si>
  <si>
    <t>4月</t>
    <rPh sb="1" eb="2">
      <t>ガツ</t>
    </rPh>
    <phoneticPr fontId="5"/>
  </si>
  <si>
    <t>5月</t>
  </si>
  <si>
    <t>6月</t>
  </si>
  <si>
    <t>7月</t>
  </si>
  <si>
    <t>8月</t>
  </si>
  <si>
    <t>9月</t>
  </si>
  <si>
    <t>10月</t>
  </si>
  <si>
    <t>11月</t>
  </si>
  <si>
    <t>12月</t>
  </si>
  <si>
    <t>1月</t>
  </si>
  <si>
    <t>2月</t>
  </si>
  <si>
    <t>計（人）</t>
    <rPh sb="0" eb="1">
      <t>ケイ</t>
    </rPh>
    <rPh sb="2" eb="3">
      <t>ニン</t>
    </rPh>
    <phoneticPr fontId="5"/>
  </si>
  <si>
    <t>実績のある月数</t>
    <rPh sb="0" eb="2">
      <t>ジッセキ</t>
    </rPh>
    <rPh sb="5" eb="6">
      <t>ツキ</t>
    </rPh>
    <rPh sb="6" eb="7">
      <t>スウ</t>
    </rPh>
    <phoneticPr fontId="5"/>
  </si>
  <si>
    <t>要件確認（％）</t>
    <rPh sb="0" eb="2">
      <t>ヨウケン</t>
    </rPh>
    <rPh sb="2" eb="4">
      <t>カクニン</t>
    </rPh>
    <phoneticPr fontId="5"/>
  </si>
  <si>
    <t>判定</t>
    <rPh sb="0" eb="2">
      <t>ハンテイ</t>
    </rPh>
    <phoneticPr fontId="5"/>
  </si>
  <si>
    <t>２　前年度の実績が6月に満たない事業所</t>
    <rPh sb="2" eb="5">
      <t>ゼンネンド</t>
    </rPh>
    <rPh sb="6" eb="8">
      <t>ジッセキ</t>
    </rPh>
    <rPh sb="10" eb="11">
      <t>ガツ</t>
    </rPh>
    <rPh sb="12" eb="13">
      <t>ミ</t>
    </rPh>
    <rPh sb="16" eb="18">
      <t>ジギョウ</t>
    </rPh>
    <rPh sb="18" eb="19">
      <t>ショ</t>
    </rPh>
    <phoneticPr fontId="5"/>
  </si>
  <si>
    <t>　　年　　月　　日</t>
    <rPh sb="2" eb="3">
      <t>ネン</t>
    </rPh>
    <rPh sb="5" eb="6">
      <t>ツキ</t>
    </rPh>
    <rPh sb="8" eb="9">
      <t>ニチ</t>
    </rPh>
    <phoneticPr fontId="5"/>
  </si>
  <si>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5"/>
  </si>
  <si>
    <t>所在地</t>
    <rPh sb="0" eb="3">
      <t>ショザイチ</t>
    </rPh>
    <phoneticPr fontId="5"/>
  </si>
  <si>
    <t>法人名</t>
    <rPh sb="0" eb="2">
      <t>ホウジン</t>
    </rPh>
    <rPh sb="2" eb="3">
      <t>メイ</t>
    </rPh>
    <phoneticPr fontId="5"/>
  </si>
  <si>
    <t>代表者名</t>
    <rPh sb="0" eb="3">
      <t>ダイヒョウシャ</t>
    </rPh>
    <rPh sb="3" eb="4">
      <t>メイ</t>
    </rPh>
    <phoneticPr fontId="5"/>
  </si>
  <si>
    <t>（事業所名）</t>
    <rPh sb="1" eb="4">
      <t>ジギョウショ</t>
    </rPh>
    <rPh sb="4" eb="5">
      <t>メイ</t>
    </rPh>
    <phoneticPr fontId="5"/>
  </si>
  <si>
    <t>下記の者については、以下のとおり当法人にて勤務していることを証明します。</t>
    <rPh sb="0" eb="2">
      <t>カキ</t>
    </rPh>
    <rPh sb="3" eb="4">
      <t>モノ</t>
    </rPh>
    <rPh sb="10" eb="12">
      <t>イカ</t>
    </rPh>
    <rPh sb="16" eb="17">
      <t>トウ</t>
    </rPh>
    <rPh sb="17" eb="19">
      <t>ホウジン</t>
    </rPh>
    <rPh sb="21" eb="23">
      <t>キンム</t>
    </rPh>
    <rPh sb="30" eb="32">
      <t>ショウメイ</t>
    </rPh>
    <phoneticPr fontId="5"/>
  </si>
  <si>
    <t>NO</t>
    <phoneticPr fontId="5"/>
  </si>
  <si>
    <t>氏　　名</t>
    <rPh sb="0" eb="1">
      <t>シ</t>
    </rPh>
    <rPh sb="3" eb="4">
      <t>メイ</t>
    </rPh>
    <phoneticPr fontId="5"/>
  </si>
  <si>
    <t>勤務先名称</t>
    <rPh sb="0" eb="3">
      <t>キンムサキ</t>
    </rPh>
    <rPh sb="3" eb="5">
      <t>メイショウ</t>
    </rPh>
    <phoneticPr fontId="5"/>
  </si>
  <si>
    <t>従事した職種</t>
    <rPh sb="0" eb="2">
      <t>ジュウジ</t>
    </rPh>
    <rPh sb="4" eb="6">
      <t>ショクシュ</t>
    </rPh>
    <phoneticPr fontId="5"/>
  </si>
  <si>
    <t>業務従事年月数</t>
    <rPh sb="0" eb="2">
      <t>ギョウム</t>
    </rPh>
    <rPh sb="2" eb="4">
      <t>ジュウジ</t>
    </rPh>
    <rPh sb="4" eb="6">
      <t>ネンゲツ</t>
    </rPh>
    <rPh sb="6" eb="7">
      <t>スウ</t>
    </rPh>
    <phoneticPr fontId="5"/>
  </si>
  <si>
    <t>年　　月</t>
    <rPh sb="0" eb="1">
      <t>ネン</t>
    </rPh>
    <rPh sb="3" eb="4">
      <t>ツキ</t>
    </rPh>
    <phoneticPr fontId="5"/>
  </si>
  <si>
    <t>現在：</t>
    <rPh sb="0" eb="2">
      <t>ゲンザイ</t>
    </rPh>
    <phoneticPr fontId="5"/>
  </si>
  <si>
    <t>（　　年　月　　日生）</t>
    <rPh sb="3" eb="4">
      <t>ネン</t>
    </rPh>
    <rPh sb="5" eb="6">
      <t>ツキ</t>
    </rPh>
    <rPh sb="8" eb="9">
      <t>ニチ</t>
    </rPh>
    <rPh sb="9" eb="10">
      <t>セイ</t>
    </rPh>
    <phoneticPr fontId="5"/>
  </si>
  <si>
    <t>合計（通算）</t>
    <rPh sb="0" eb="2">
      <t>ゴウケイ</t>
    </rPh>
    <rPh sb="3" eb="5">
      <t>ツウサン</t>
    </rPh>
    <phoneticPr fontId="5"/>
  </si>
  <si>
    <t>※サービス提供体制強化加算を申請する事業所ごとに作成してください。</t>
    <rPh sb="5" eb="7">
      <t>テイキョウ</t>
    </rPh>
    <rPh sb="7" eb="9">
      <t>タイセイ</t>
    </rPh>
    <rPh sb="9" eb="11">
      <t>キョウカ</t>
    </rPh>
    <rPh sb="11" eb="13">
      <t>カサン</t>
    </rPh>
    <rPh sb="14" eb="16">
      <t>シンセイ</t>
    </rPh>
    <rPh sb="18" eb="21">
      <t>ジギョウショ</t>
    </rPh>
    <rPh sb="24" eb="26">
      <t>サクセイ</t>
    </rPh>
    <phoneticPr fontId="5"/>
  </si>
  <si>
    <t>※証明書が複数枚にわたる場合は、適宜コピーして使用してください。</t>
    <rPh sb="1" eb="4">
      <t>ショウメイショ</t>
    </rPh>
    <rPh sb="5" eb="7">
      <t>フクスウ</t>
    </rPh>
    <rPh sb="7" eb="8">
      <t>マイ</t>
    </rPh>
    <rPh sb="12" eb="14">
      <t>バアイ</t>
    </rPh>
    <rPh sb="16" eb="18">
      <t>テキギ</t>
    </rPh>
    <rPh sb="23" eb="25">
      <t>シヨウ</t>
    </rPh>
    <phoneticPr fontId="5"/>
  </si>
  <si>
    <t>＜記入例＞</t>
    <rPh sb="1" eb="3">
      <t>キニュウ</t>
    </rPh>
    <rPh sb="3" eb="4">
      <t>レイ</t>
    </rPh>
    <phoneticPr fontId="5"/>
  </si>
  <si>
    <t>広域　太郎</t>
    <rPh sb="0" eb="2">
      <t>コウイキ</t>
    </rPh>
    <rPh sb="3" eb="5">
      <t>タロウ</t>
    </rPh>
    <phoneticPr fontId="5"/>
  </si>
  <si>
    <t>特別養護老人ホーム○○</t>
    <rPh sb="0" eb="2">
      <t>トクベツ</t>
    </rPh>
    <rPh sb="2" eb="4">
      <t>ヨウゴ</t>
    </rPh>
    <rPh sb="4" eb="6">
      <t>ロウジン</t>
    </rPh>
    <phoneticPr fontId="5"/>
  </si>
  <si>
    <t>介護職員</t>
    <rPh sb="0" eb="2">
      <t>カイゴ</t>
    </rPh>
    <rPh sb="2" eb="4">
      <t>ショクイン</t>
    </rPh>
    <phoneticPr fontId="5"/>
  </si>
  <si>
    <t>１年　　月</t>
    <rPh sb="1" eb="2">
      <t>ネン</t>
    </rPh>
    <rPh sb="4" eb="5">
      <t>ツキ</t>
    </rPh>
    <phoneticPr fontId="5"/>
  </si>
  <si>
    <t>年　６月</t>
    <rPh sb="0" eb="1">
      <t>ネン</t>
    </rPh>
    <rPh sb="3" eb="4">
      <t>ツキ</t>
    </rPh>
    <phoneticPr fontId="5"/>
  </si>
  <si>
    <t>訪問介護□□</t>
    <rPh sb="0" eb="2">
      <t>ホウモン</t>
    </rPh>
    <rPh sb="2" eb="4">
      <t>カイゴ</t>
    </rPh>
    <phoneticPr fontId="5"/>
  </si>
  <si>
    <t>２年　　月</t>
    <rPh sb="1" eb="2">
      <t>ネン</t>
    </rPh>
    <rPh sb="4" eb="5">
      <t>ツキ</t>
    </rPh>
    <phoneticPr fontId="5"/>
  </si>
  <si>
    <t>現在：デイサービス××</t>
    <rPh sb="0" eb="2">
      <t>ゲンザイ</t>
    </rPh>
    <phoneticPr fontId="5"/>
  </si>
  <si>
    <t>生活相談員</t>
    <rPh sb="0" eb="2">
      <t>セイカツ</t>
    </rPh>
    <rPh sb="2" eb="5">
      <t>ソウダンイン</t>
    </rPh>
    <phoneticPr fontId="5"/>
  </si>
  <si>
    <t>（S45年1月1日生）</t>
    <rPh sb="4" eb="5">
      <t>ネン</t>
    </rPh>
    <rPh sb="6" eb="7">
      <t>ツキ</t>
    </rPh>
    <rPh sb="8" eb="9">
      <t>ニチ</t>
    </rPh>
    <rPh sb="9" eb="10">
      <t>セイ</t>
    </rPh>
    <phoneticPr fontId="5"/>
  </si>
  <si>
    <t>４年　６月</t>
    <rPh sb="1" eb="2">
      <t>ネン</t>
    </rPh>
    <rPh sb="4" eb="5">
      <t>ツキ</t>
    </rPh>
    <phoneticPr fontId="5"/>
  </si>
  <si>
    <t>複合型サービス
(看護小規模多機能型居宅介護)</t>
    <rPh sb="0" eb="2">
      <t>フクゴウ</t>
    </rPh>
    <rPh sb="2" eb="3">
      <t>ガタ</t>
    </rPh>
    <rPh sb="9" eb="11">
      <t>カンゴ</t>
    </rPh>
    <rPh sb="11" eb="14">
      <t>ショウキボ</t>
    </rPh>
    <rPh sb="14" eb="17">
      <t>タキノウ</t>
    </rPh>
    <rPh sb="17" eb="18">
      <t>ガタ</t>
    </rPh>
    <rPh sb="18" eb="20">
      <t>キョタク</t>
    </rPh>
    <rPh sb="20" eb="22">
      <t>カイゴ</t>
    </rPh>
    <phoneticPr fontId="3"/>
  </si>
  <si>
    <t>サテライト体制</t>
    <rPh sb="5" eb="7">
      <t>タイセイ</t>
    </rPh>
    <phoneticPr fontId="2"/>
  </si>
  <si>
    <t>特別地域加算</t>
    <rPh sb="0" eb="2">
      <t>トクベツ</t>
    </rPh>
    <rPh sb="2" eb="4">
      <t>チイキ</t>
    </rPh>
    <rPh sb="4" eb="6">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</si>
  <si>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</si>
  <si>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</si>
  <si>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栄養改善体制</t>
    <rPh sb="0" eb="2">
      <t>エイヨウ</t>
    </rPh>
    <rPh sb="2" eb="4">
      <t>カイゼン</t>
    </rPh>
    <rPh sb="4" eb="6">
      <t>タイセイ</t>
    </rPh>
    <phoneticPr fontId="2"/>
  </si>
  <si>
    <t>口腔機能向上加算</t>
    <rPh sb="0" eb="2">
      <t>コウクウ</t>
    </rPh>
    <rPh sb="2" eb="4">
      <t>キノウ</t>
    </rPh>
    <rPh sb="4" eb="6">
      <t>コウジョウ</t>
    </rPh>
    <rPh sb="6" eb="8">
      <t>カサン</t>
    </rPh>
    <phoneticPr fontId="2"/>
  </si>
  <si>
    <t>看護体制強化加算</t>
    <rPh sb="0" eb="2">
      <t>カンゴ</t>
    </rPh>
    <rPh sb="2" eb="4">
      <t>タイセイ</t>
    </rPh>
    <rPh sb="4" eb="6">
      <t>キョウカ</t>
    </rPh>
    <rPh sb="6" eb="8">
      <t>カサン</t>
    </rPh>
    <phoneticPr fontId="2"/>
  </si>
  <si>
    <t>訪問体制強化加算</t>
    <rPh sb="0" eb="2">
      <t>ホウモン</t>
    </rPh>
    <rPh sb="2" eb="4">
      <t>タイセイ</t>
    </rPh>
    <rPh sb="4" eb="6">
      <t>キョウカ</t>
    </rPh>
    <rPh sb="6" eb="8">
      <t>カサン</t>
    </rPh>
    <phoneticPr fontId="3"/>
  </si>
  <si>
    <t>褥瘡マネジメント加算</t>
    <rPh sb="0" eb="2">
      <t>ジョクソウ</t>
    </rPh>
    <rPh sb="8" eb="10">
      <t>カサン</t>
    </rPh>
    <phoneticPr fontId="2"/>
  </si>
  <si>
    <t>排せつ支援加算</t>
    <rPh sb="0" eb="1">
      <t>ハイ</t>
    </rPh>
    <rPh sb="3" eb="5">
      <t>シエン</t>
    </rPh>
    <rPh sb="5" eb="7">
      <t>カサン</t>
    </rPh>
    <phoneticPr fontId="2"/>
  </si>
  <si>
    <t>科学的介護推進体制加算</t>
    <rPh sb="0" eb="3">
      <t>カガクテキ</t>
    </rPh>
    <rPh sb="3" eb="5">
      <t>カイゴ</t>
    </rPh>
    <rPh sb="5" eb="7">
      <t>スイシン</t>
    </rPh>
    <rPh sb="7" eb="9">
      <t>タイセイ</t>
    </rPh>
    <rPh sb="9" eb="11">
      <t>カサン</t>
    </rPh>
    <phoneticPr fontId="2"/>
  </si>
  <si>
    <t>不要</t>
    <rPh sb="0" eb="2">
      <t>フヨウ</t>
    </rPh>
    <phoneticPr fontId="2"/>
  </si>
  <si>
    <t>（別紙８）</t>
    <phoneticPr fontId="5"/>
  </si>
  <si>
    <t>１ 新規</t>
    <rPh sb="2" eb="4">
      <t>シンキ</t>
    </rPh>
    <phoneticPr fontId="2"/>
  </si>
  <si>
    <t>２ 変更</t>
    <rPh sb="2" eb="4">
      <t>ヘンコウ</t>
    </rPh>
    <phoneticPr fontId="2"/>
  </si>
  <si>
    <t>３ 終了</t>
    <rPh sb="2" eb="4">
      <t>シュウリョウ</t>
    </rPh>
    <phoneticPr fontId="2"/>
  </si>
  <si>
    <t>① 新規</t>
    <rPh sb="2" eb="4">
      <t>シンキ</t>
    </rPh>
    <phoneticPr fontId="2"/>
  </si>
  <si>
    <t>② 変更</t>
    <rPh sb="2" eb="4">
      <t>ヘンコウ</t>
    </rPh>
    <phoneticPr fontId="2"/>
  </si>
  <si>
    <t>③ 終了</t>
    <rPh sb="2" eb="4">
      <t>シュウリョウ</t>
    </rPh>
    <phoneticPr fontId="2"/>
  </si>
  <si>
    <t>１　(介護予防)訪問看護事業所(訪問看護ステーション)</t>
    <phoneticPr fontId="2"/>
  </si>
  <si>
    <t>２　(介護予防)訪問看護事業所(病院又は診療所)</t>
  </si>
  <si>
    <t>３　定期巡回・随時対応型訪問介護看護事業所</t>
    <phoneticPr fontId="2"/>
  </si>
  <si>
    <t>４　看護小規模多機能型居宅介護事業所</t>
    <phoneticPr fontId="2"/>
  </si>
  <si>
    <t>①　(介護予防)訪問看護事業所(訪問看護ステーション)</t>
    <phoneticPr fontId="2"/>
  </si>
  <si>
    <t>②　(介護予防)訪問看護事業所(病院又は診療所)</t>
    <phoneticPr fontId="2"/>
  </si>
  <si>
    <t>③　定期巡回・随時対応型訪問介護看護事業所</t>
    <phoneticPr fontId="2"/>
  </si>
  <si>
    <t>④　看護小規模多機能型居宅介護事業所</t>
    <phoneticPr fontId="2"/>
  </si>
  <si>
    <t>１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</si>
  <si>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２　(介護予防)訪問看護事業所(病院又は診療所)</t>
    <rPh sb="3" eb="5">
      <t>カイゴ</t>
    </rPh>
    <rPh sb="5" eb="7">
      <t>ヨボウ</t>
    </rPh>
    <rPh sb="8" eb="10">
      <t>ホウモン</t>
    </rPh>
    <rPh sb="10" eb="12">
      <t>カンゴ</t>
    </rPh>
    <rPh sb="12" eb="14">
      <t>ジギョウ</t>
    </rPh>
    <rPh sb="14" eb="15">
      <t>ショ</t>
    </rPh>
    <rPh sb="16" eb="18">
      <t>ビョウイン</t>
    </rPh>
    <rPh sb="18" eb="19">
      <t>マタ</t>
    </rPh>
    <rPh sb="20" eb="23">
      <t>シンリョウジョ</t>
    </rPh>
    <phoneticPr fontId="2"/>
  </si>
  <si>
    <t>１　緊急時(介護予防)訪問看護加算</t>
    <phoneticPr fontId="2"/>
  </si>
  <si>
    <t>２　特別管理加算に係る体制</t>
    <phoneticPr fontId="2"/>
  </si>
  <si>
    <t>３　ターミナルケア体制</t>
    <phoneticPr fontId="2"/>
  </si>
  <si>
    <t>３　定期巡回・随時対応型訪問介護看護事業所</t>
    <rPh sb="2" eb="4">
      <t>テイキ</t>
    </rPh>
    <rPh sb="4" eb="6">
      <t>ジュンカイ</t>
    </rPh>
    <rPh sb="7" eb="9">
      <t>ズイジ</t>
    </rPh>
    <rPh sb="9" eb="11">
      <t>タイオウ</t>
    </rPh>
    <rPh sb="11" eb="12">
      <t>ガタ</t>
    </rPh>
    <rPh sb="12" eb="14">
      <t>ホウモン</t>
    </rPh>
    <rPh sb="14" eb="16">
      <t>カイゴ</t>
    </rPh>
    <rPh sb="16" eb="18">
      <t>カンゴ</t>
    </rPh>
    <rPh sb="18" eb="20">
      <t>ジギョウ</t>
    </rPh>
    <rPh sb="20" eb="21">
      <t>ショ</t>
    </rPh>
    <phoneticPr fontId="2"/>
  </si>
  <si>
    <t>①　緊急時(介護予防)訪問看護加算</t>
    <phoneticPr fontId="2"/>
  </si>
  <si>
    <t>②　特別管理加算に係る体制</t>
    <phoneticPr fontId="2"/>
  </si>
  <si>
    <t>③　ターミナルケア体制</t>
    <phoneticPr fontId="2"/>
  </si>
  <si>
    <t>４　看護小規模多機能型居宅介護事業所</t>
    <rPh sb="2" eb="4">
      <t>カンゴ</t>
    </rPh>
    <rPh sb="4" eb="7">
      <t>ショウキボ</t>
    </rPh>
    <rPh sb="7" eb="11">
      <t>タキノウガタ</t>
    </rPh>
    <rPh sb="11" eb="13">
      <t>キョタク</t>
    </rPh>
    <rPh sb="13" eb="15">
      <t>カイゴ</t>
    </rPh>
    <rPh sb="15" eb="17">
      <t>ジギョウ</t>
    </rPh>
    <rPh sb="17" eb="18">
      <t>ショ</t>
    </rPh>
    <phoneticPr fontId="2"/>
  </si>
  <si>
    <t>１　緊急時(介護予防)訪問看護加算</t>
    <rPh sb="2" eb="5">
      <t>キンキュウジ</t>
    </rPh>
    <rPh sb="6" eb="8">
      <t>カイゴ</t>
    </rPh>
    <rPh sb="8" eb="10">
      <t>ヨボウ</t>
    </rPh>
    <rPh sb="11" eb="13">
      <t>ホウモン</t>
    </rPh>
    <rPh sb="13" eb="15">
      <t>カンゴ</t>
    </rPh>
    <rPh sb="15" eb="17">
      <t>カサン</t>
    </rPh>
    <phoneticPr fontId="2"/>
  </si>
  <si>
    <t>２　特別管理加算に係る体制</t>
    <rPh sb="2" eb="4">
      <t>トクベツ</t>
    </rPh>
    <rPh sb="4" eb="6">
      <t>カンリ</t>
    </rPh>
    <rPh sb="6" eb="8">
      <t>カサン</t>
    </rPh>
    <rPh sb="9" eb="10">
      <t>カカ</t>
    </rPh>
    <rPh sb="11" eb="13">
      <t>タイセイ</t>
    </rPh>
    <phoneticPr fontId="2"/>
  </si>
  <si>
    <t>３　ターミナルケア体制</t>
    <rPh sb="9" eb="11">
      <t>タイセイ</t>
    </rPh>
    <phoneticPr fontId="2"/>
  </si>
  <si>
    <t>①　連絡相談を担当する職員</t>
    <phoneticPr fontId="5"/>
  </si>
  <si>
    <t>（</t>
    <phoneticPr fontId="2"/>
  </si>
  <si>
    <t>)人</t>
    <rPh sb="1" eb="2">
      <t>ヒト</t>
    </rPh>
    <phoneticPr fontId="2"/>
  </si>
  <si>
    <t>常勤</t>
    <phoneticPr fontId="5"/>
  </si>
  <si>
    <t>非常勤</t>
    <phoneticPr fontId="5"/>
  </si>
  <si>
    <t>非常勤</t>
    <phoneticPr fontId="5"/>
  </si>
  <si>
    <t>②　連絡方法</t>
    <phoneticPr fontId="5"/>
  </si>
  <si>
    <t>②　当該加算に対応可能な職員体制・勤務体制を整備している。</t>
    <phoneticPr fontId="5"/>
  </si>
  <si>
    <t>　連携体制を整備している。</t>
    <phoneticPr fontId="5"/>
  </si>
  <si>
    <t>①　24時間常時連絡できる体制を整備している。</t>
    <phoneticPr fontId="5"/>
  </si>
  <si>
    <t>備考　緊急時の訪問看護、特別管理、ターミナルケアのそれぞれについて、体制を敷いている</t>
    <phoneticPr fontId="5"/>
  </si>
  <si>
    <t>別紙８</t>
    <rPh sb="0" eb="2">
      <t>ベッシ</t>
    </rPh>
    <phoneticPr fontId="3"/>
  </si>
  <si>
    <t>（別紙8-3）</t>
    <rPh sb="1" eb="3">
      <t>ベッシ</t>
    </rPh>
    <phoneticPr fontId="2"/>
  </si>
  <si>
    <t>看護体制及びサテライト体制に係る届出書(看護小規模多機能型居宅介護事業所）</t>
    <rPh sb="0" eb="2">
      <t>カンゴ</t>
    </rPh>
    <rPh sb="2" eb="4">
      <t>タイセイ</t>
    </rPh>
    <rPh sb="4" eb="5">
      <t>オヨ</t>
    </rPh>
    <rPh sb="11" eb="13">
      <t>タイセイ</t>
    </rPh>
    <rPh sb="14" eb="15">
      <t>カカ</t>
    </rPh>
    <rPh sb="16" eb="19">
      <t>トドケデショ</t>
    </rPh>
    <rPh sb="20" eb="22">
      <t>カンゴ</t>
    </rPh>
    <rPh sb="22" eb="25">
      <t>ショウキボ</t>
    </rPh>
    <rPh sb="25" eb="29">
      <t>タキノウガタ</t>
    </rPh>
    <rPh sb="29" eb="31">
      <t>キョタク</t>
    </rPh>
    <rPh sb="31" eb="33">
      <t>カイゴ</t>
    </rPh>
    <rPh sb="33" eb="35">
      <t>ジギョウ</t>
    </rPh>
    <rPh sb="35" eb="36">
      <t>ショ</t>
    </rPh>
    <phoneticPr fontId="2"/>
  </si>
  <si>
    <t>事業所名</t>
    <rPh sb="0" eb="2">
      <t>ジギョウ</t>
    </rPh>
    <rPh sb="2" eb="3">
      <t>ショ</t>
    </rPh>
    <rPh sb="3" eb="4">
      <t>メイ</t>
    </rPh>
    <phoneticPr fontId="2"/>
  </si>
  <si>
    <t>〇　看護体制強化加算に係る届出内容</t>
    <rPh sb="2" eb="4">
      <t>カンゴ</t>
    </rPh>
    <rPh sb="4" eb="6">
      <t>タイセイ</t>
    </rPh>
    <rPh sb="6" eb="8">
      <t>キョウカ</t>
    </rPh>
    <rPh sb="8" eb="10">
      <t>カサン</t>
    </rPh>
    <rPh sb="11" eb="12">
      <t>カカ</t>
    </rPh>
    <rPh sb="13" eb="15">
      <t>トドケデ</t>
    </rPh>
    <rPh sb="15" eb="17">
      <t>ナイヨウ</t>
    </rPh>
    <phoneticPr fontId="2"/>
  </si>
  <si>
    <t>１　看護サービスの提供状況</t>
    <rPh sb="2" eb="4">
      <t>カンゴ</t>
    </rPh>
    <rPh sb="9" eb="11">
      <t>テイキョウ</t>
    </rPh>
    <rPh sb="11" eb="13">
      <t>ジョウキョウ</t>
    </rPh>
    <phoneticPr fontId="2"/>
  </si>
  <si>
    <t>①</t>
    <phoneticPr fontId="2"/>
  </si>
  <si>
    <t>前３か月間の実利用者の総数</t>
    <rPh sb="0" eb="1">
      <t>マエ</t>
    </rPh>
    <rPh sb="3" eb="4">
      <t>ゲツ</t>
    </rPh>
    <rPh sb="4" eb="5">
      <t>カン</t>
    </rPh>
    <rPh sb="6" eb="7">
      <t>ジツ</t>
    </rPh>
    <rPh sb="7" eb="10">
      <t>リヨウシャ</t>
    </rPh>
    <rPh sb="11" eb="13">
      <t>ソウスウ</t>
    </rPh>
    <phoneticPr fontId="2"/>
  </si>
  <si>
    <t>②</t>
    <phoneticPr fontId="2"/>
  </si>
  <si>
    <t>人</t>
    <rPh sb="0" eb="1">
      <t>ヒト</t>
    </rPh>
    <phoneticPr fontId="2"/>
  </si>
  <si>
    <t>①のうち主治の医師の指示に基づき看護サービスを提供した実利用者数</t>
    <rPh sb="4" eb="6">
      <t>シュジ</t>
    </rPh>
    <rPh sb="7" eb="9">
      <t>イシ</t>
    </rPh>
    <rPh sb="10" eb="12">
      <t>シジ</t>
    </rPh>
    <rPh sb="13" eb="14">
      <t>モト</t>
    </rPh>
    <rPh sb="16" eb="18">
      <t>カンゴ</t>
    </rPh>
    <rPh sb="23" eb="25">
      <t>テイキョウ</t>
    </rPh>
    <rPh sb="27" eb="28">
      <t>ジツ</t>
    </rPh>
    <rPh sb="28" eb="31">
      <t>リヨウシャ</t>
    </rPh>
    <rPh sb="31" eb="32">
      <t>スウ</t>
    </rPh>
    <phoneticPr fontId="2"/>
  </si>
  <si>
    <t>→①に占める
　②の割合が
　80％以上</t>
    <rPh sb="3" eb="4">
      <t>シ</t>
    </rPh>
    <rPh sb="10" eb="12">
      <t>ワリアイ</t>
    </rPh>
    <rPh sb="18" eb="20">
      <t>イジョウ</t>
    </rPh>
    <phoneticPr fontId="2"/>
  </si>
  <si>
    <t>→①に占める
　②の割合が
　50％以上</t>
    <rPh sb="3" eb="4">
      <t>シ</t>
    </rPh>
    <rPh sb="10" eb="12">
      <t>ワリアイ</t>
    </rPh>
    <rPh sb="18" eb="20">
      <t>イジョウ</t>
    </rPh>
    <phoneticPr fontId="2"/>
  </si>
  <si>
    <t>①のうち緊急時訪問看護加算を算定した実利用者数</t>
    <rPh sb="4" eb="7">
      <t>キンキュウジ</t>
    </rPh>
    <rPh sb="7" eb="9">
      <t>ホウモン</t>
    </rPh>
    <rPh sb="9" eb="11">
      <t>カンゴ</t>
    </rPh>
    <rPh sb="11" eb="13">
      <t>カサン</t>
    </rPh>
    <rPh sb="14" eb="16">
      <t>サンテイ</t>
    </rPh>
    <rPh sb="18" eb="19">
      <t>ジツ</t>
    </rPh>
    <rPh sb="19" eb="22">
      <t>リヨウシャ</t>
    </rPh>
    <rPh sb="22" eb="23">
      <t>スウ</t>
    </rPh>
    <phoneticPr fontId="2"/>
  </si>
  <si>
    <t>２　緊急時訪問看護
　　加算の算定状況</t>
    <rPh sb="2" eb="5">
      <t>キンキュウジ</t>
    </rPh>
    <rPh sb="5" eb="7">
      <t>ホウモン</t>
    </rPh>
    <rPh sb="7" eb="9">
      <t>カンゴ</t>
    </rPh>
    <rPh sb="12" eb="14">
      <t>カサン</t>
    </rPh>
    <rPh sb="15" eb="17">
      <t>サンテイ</t>
    </rPh>
    <rPh sb="17" eb="19">
      <t>ジョウキョウ</t>
    </rPh>
    <phoneticPr fontId="2"/>
  </si>
  <si>
    <t>３　特別管理加算の
　　算定状況</t>
    <rPh sb="2" eb="4">
      <t>トクベツ</t>
    </rPh>
    <rPh sb="4" eb="6">
      <t>カンリ</t>
    </rPh>
    <rPh sb="6" eb="8">
      <t>カサン</t>
    </rPh>
    <rPh sb="12" eb="14">
      <t>サンテイ</t>
    </rPh>
    <rPh sb="14" eb="16">
      <t>ジョウキョウ</t>
    </rPh>
    <phoneticPr fontId="2"/>
  </si>
  <si>
    <t>→①に占める
　②の割合が
　20％以上</t>
    <rPh sb="3" eb="4">
      <t>シ</t>
    </rPh>
    <rPh sb="10" eb="12">
      <t>ワリアイ</t>
    </rPh>
    <rPh sb="18" eb="20">
      <t>イジョウ</t>
    </rPh>
    <phoneticPr fontId="2"/>
  </si>
  <si>
    <t>①のうち特別管理加算(Ⅰ)又は(Ⅱ)を算定した実利用者数</t>
    <rPh sb="4" eb="6">
      <t>トクベツ</t>
    </rPh>
    <rPh sb="6" eb="8">
      <t>カンリ</t>
    </rPh>
    <rPh sb="8" eb="10">
      <t>カサン</t>
    </rPh>
    <rPh sb="13" eb="14">
      <t>マタ</t>
    </rPh>
    <rPh sb="19" eb="21">
      <t>サンテイ</t>
    </rPh>
    <rPh sb="23" eb="24">
      <t>ジツ</t>
    </rPh>
    <rPh sb="24" eb="27">
      <t>リヨウシャ</t>
    </rPh>
    <rPh sb="27" eb="28">
      <t>スウ</t>
    </rPh>
    <phoneticPr fontId="2"/>
  </si>
  <si>
    <t>→１人以上</t>
    <rPh sb="2" eb="3">
      <t>ニン</t>
    </rPh>
    <rPh sb="3" eb="5">
      <t>イジョウ</t>
    </rPh>
    <phoneticPr fontId="2"/>
  </si>
  <si>
    <t>４　ターミナルケア
　　加算の算定状況</t>
    <rPh sb="12" eb="14">
      <t>カサン</t>
    </rPh>
    <rPh sb="15" eb="17">
      <t>サンテイ</t>
    </rPh>
    <rPh sb="17" eb="19">
      <t>ジョウキョウ</t>
    </rPh>
    <phoneticPr fontId="2"/>
  </si>
  <si>
    <t>５　登録特定行為事業者又は登録喀痰吸引等事業者として届出がなされている</t>
    <rPh sb="2" eb="4">
      <t>トウロク</t>
    </rPh>
    <rPh sb="4" eb="6">
      <t>トクテイ</t>
    </rPh>
    <rPh sb="6" eb="8">
      <t>コウイ</t>
    </rPh>
    <rPh sb="8" eb="11">
      <t>ジギョウシャ</t>
    </rPh>
    <rPh sb="11" eb="12">
      <t>マタ</t>
    </rPh>
    <rPh sb="13" eb="15">
      <t>トウロク</t>
    </rPh>
    <rPh sb="15" eb="17">
      <t>カクタン</t>
    </rPh>
    <rPh sb="17" eb="19">
      <t>キュウイン</t>
    </rPh>
    <rPh sb="19" eb="20">
      <t>トウ</t>
    </rPh>
    <rPh sb="20" eb="23">
      <t>ジギョウシャ</t>
    </rPh>
    <rPh sb="26" eb="28">
      <t>トドケデ</t>
    </rPh>
    <phoneticPr fontId="2"/>
  </si>
  <si>
    <t>〇　訪問看護体制減算に係る届出内容</t>
    <rPh sb="2" eb="4">
      <t>ホウモン</t>
    </rPh>
    <rPh sb="4" eb="6">
      <t>カンゴ</t>
    </rPh>
    <rPh sb="6" eb="8">
      <t>タイセイ</t>
    </rPh>
    <rPh sb="8" eb="10">
      <t>ゲンサン</t>
    </rPh>
    <rPh sb="11" eb="12">
      <t>カカ</t>
    </rPh>
    <rPh sb="13" eb="15">
      <t>トドケデ</t>
    </rPh>
    <rPh sb="15" eb="17">
      <t>ナイヨウ</t>
    </rPh>
    <phoneticPr fontId="2"/>
  </si>
  <si>
    <t>１　看護サービスの
　　提供状況</t>
    <rPh sb="2" eb="4">
      <t>カンゴ</t>
    </rPh>
    <rPh sb="12" eb="14">
      <t>テイキョウ</t>
    </rPh>
    <rPh sb="14" eb="16">
      <t>ジョウキョウ</t>
    </rPh>
    <phoneticPr fontId="2"/>
  </si>
  <si>
    <t>→①に占める
　②の割合が
　30％未満</t>
    <rPh sb="3" eb="4">
      <t>シ</t>
    </rPh>
    <rPh sb="10" eb="12">
      <t>ワリアイ</t>
    </rPh>
    <rPh sb="18" eb="20">
      <t>ミマン</t>
    </rPh>
    <phoneticPr fontId="2"/>
  </si>
  <si>
    <t>→①に占める
　②の割合が
　５％未満</t>
    <rPh sb="3" eb="4">
      <t>シ</t>
    </rPh>
    <rPh sb="10" eb="12">
      <t>ワリアイ</t>
    </rPh>
    <rPh sb="17" eb="19">
      <t>ミマン</t>
    </rPh>
    <phoneticPr fontId="2"/>
  </si>
  <si>
    <t>〇　サテライト体制未整備減算に係る届出内容</t>
    <rPh sb="7" eb="9">
      <t>タイセイ</t>
    </rPh>
    <rPh sb="9" eb="12">
      <t>ミセイビ</t>
    </rPh>
    <rPh sb="12" eb="14">
      <t>ゲンサン</t>
    </rPh>
    <rPh sb="15" eb="16">
      <t>カカ</t>
    </rPh>
    <rPh sb="17" eb="19">
      <t>トドケデ</t>
    </rPh>
    <rPh sb="19" eb="21">
      <t>ナイヨウ</t>
    </rPh>
    <phoneticPr fontId="2"/>
  </si>
  <si>
    <t>１　訪問看護体制
　　減算の届出状況</t>
    <rPh sb="2" eb="4">
      <t>ホウモン</t>
    </rPh>
    <rPh sb="4" eb="6">
      <t>カンゴ</t>
    </rPh>
    <rPh sb="6" eb="8">
      <t>タイセイ</t>
    </rPh>
    <rPh sb="11" eb="13">
      <t>ゲンサン</t>
    </rPh>
    <rPh sb="14" eb="16">
      <t>トドケデ</t>
    </rPh>
    <rPh sb="16" eb="18">
      <t>ジョウキョウ</t>
    </rPh>
    <phoneticPr fontId="2"/>
  </si>
  <si>
    <t>サテライト型看護小規模多機能型居宅介護事業所の本体事業所における訪問看護体制減算の届出</t>
    <rPh sb="5" eb="6">
      <t>ガタ</t>
    </rPh>
    <rPh sb="6" eb="8">
      <t>カンゴ</t>
    </rPh>
    <rPh sb="8" eb="11">
      <t>ショウキボ</t>
    </rPh>
    <rPh sb="11" eb="14">
      <t>タキノウ</t>
    </rPh>
    <rPh sb="14" eb="15">
      <t>ガタ</t>
    </rPh>
    <rPh sb="15" eb="17">
      <t>キョタク</t>
    </rPh>
    <rPh sb="17" eb="19">
      <t>カイゴ</t>
    </rPh>
    <rPh sb="19" eb="21">
      <t>ジギョウ</t>
    </rPh>
    <rPh sb="21" eb="22">
      <t>ショ</t>
    </rPh>
    <rPh sb="23" eb="25">
      <t>ホンタイ</t>
    </rPh>
    <rPh sb="25" eb="27">
      <t>ジギョウ</t>
    </rPh>
    <rPh sb="27" eb="28">
      <t>ショ</t>
    </rPh>
    <rPh sb="32" eb="34">
      <t>ホウモン</t>
    </rPh>
    <rPh sb="34" eb="36">
      <t>カンゴ</t>
    </rPh>
    <rPh sb="36" eb="38">
      <t>タイセイ</t>
    </rPh>
    <rPh sb="38" eb="40">
      <t>ゲンサン</t>
    </rPh>
    <rPh sb="41" eb="43">
      <t>トドケデ</t>
    </rPh>
    <phoneticPr fontId="2"/>
  </si>
  <si>
    <t>②</t>
    <phoneticPr fontId="2"/>
  </si>
  <si>
    <t>サテライト型看護小規模多機能型居宅介護事業所における訪問看護体制減算の届出</t>
    <rPh sb="5" eb="6">
      <t>ガタ</t>
    </rPh>
    <rPh sb="6" eb="8">
      <t>カンゴ</t>
    </rPh>
    <rPh sb="8" eb="11">
      <t>ショウキボ</t>
    </rPh>
    <rPh sb="11" eb="14">
      <t>タキノウ</t>
    </rPh>
    <rPh sb="14" eb="15">
      <t>ガタ</t>
    </rPh>
    <rPh sb="15" eb="17">
      <t>キョタク</t>
    </rPh>
    <rPh sb="17" eb="19">
      <t>カイゴ</t>
    </rPh>
    <rPh sb="19" eb="21">
      <t>ジギョウ</t>
    </rPh>
    <rPh sb="21" eb="22">
      <t>ショ</t>
    </rPh>
    <rPh sb="26" eb="28">
      <t>ホウモン</t>
    </rPh>
    <rPh sb="28" eb="30">
      <t>カンゴ</t>
    </rPh>
    <rPh sb="30" eb="32">
      <t>タイセイ</t>
    </rPh>
    <rPh sb="32" eb="34">
      <t>ゲンサン</t>
    </rPh>
    <rPh sb="35" eb="37">
      <t>トドケデ</t>
    </rPh>
    <phoneticPr fontId="2"/>
  </si>
  <si>
    <t>別紙8-3</t>
    <rPh sb="0" eb="2">
      <t>ベッシ</t>
    </rPh>
    <phoneticPr fontId="2"/>
  </si>
  <si>
    <t>事業所番号</t>
    <rPh sb="0" eb="3">
      <t>ジギョウショ</t>
    </rPh>
    <rPh sb="3" eb="5">
      <t>バンゴウ</t>
    </rPh>
    <phoneticPr fontId="2"/>
  </si>
  <si>
    <t>月</t>
    <rPh sb="0" eb="1">
      <t>ツキ</t>
    </rPh>
    <phoneticPr fontId="2"/>
  </si>
  <si>
    <t>計</t>
    <rPh sb="0" eb="1">
      <t>ケイ</t>
    </rPh>
    <phoneticPr fontId="2"/>
  </si>
  <si>
    <t>①</t>
    <phoneticPr fontId="2"/>
  </si>
  <si>
    <t>②／①</t>
    <phoneticPr fontId="2"/>
  </si>
  <si>
    <t>加算要件</t>
    <rPh sb="0" eb="2">
      <t>カサン</t>
    </rPh>
    <rPh sb="2" eb="4">
      <t>ヨウケン</t>
    </rPh>
    <phoneticPr fontId="2"/>
  </si>
  <si>
    <t>要件確認(％)</t>
    <rPh sb="0" eb="2">
      <t>ヨウケン</t>
    </rPh>
    <rPh sb="2" eb="4">
      <t>カクニン</t>
    </rPh>
    <phoneticPr fontId="2"/>
  </si>
  <si>
    <t>判定</t>
    <rPh sb="0" eb="2">
      <t>ハンテイ</t>
    </rPh>
    <phoneticPr fontId="2"/>
  </si>
  <si>
    <t>別紙8-3（参考）</t>
    <rPh sb="0" eb="2">
      <t>ベッシ</t>
    </rPh>
    <rPh sb="6" eb="8">
      <t>サンコウ</t>
    </rPh>
    <phoneticPr fontId="2"/>
  </si>
  <si>
    <t>実利用者数</t>
    <rPh sb="0" eb="1">
      <t>ジツ</t>
    </rPh>
    <rPh sb="1" eb="4">
      <t>リヨウシャ</t>
    </rPh>
    <rPh sb="4" eb="5">
      <t>スウ</t>
    </rPh>
    <phoneticPr fontId="2"/>
  </si>
  <si>
    <t>③</t>
    <phoneticPr fontId="2"/>
  </si>
  <si>
    <t>④</t>
    <phoneticPr fontId="2"/>
  </si>
  <si>
    <t>③／①</t>
    <phoneticPr fontId="2"/>
  </si>
  <si>
    <t>④／①</t>
    <phoneticPr fontId="2"/>
  </si>
  <si>
    <t>①に占める②の割合が80％以上</t>
    <rPh sb="2" eb="3">
      <t>シ</t>
    </rPh>
    <rPh sb="7" eb="9">
      <t>ワリアイ</t>
    </rPh>
    <rPh sb="13" eb="15">
      <t>イジョウ</t>
    </rPh>
    <phoneticPr fontId="2"/>
  </si>
  <si>
    <t>①に占める③の割合が50％以上</t>
    <rPh sb="2" eb="3">
      <t>シ</t>
    </rPh>
    <rPh sb="7" eb="9">
      <t>ワリアイ</t>
    </rPh>
    <rPh sb="13" eb="15">
      <t>イジョウ</t>
    </rPh>
    <phoneticPr fontId="2"/>
  </si>
  <si>
    <t>①に占める④の割合が20％以上</t>
    <rPh sb="2" eb="3">
      <t>シ</t>
    </rPh>
    <rPh sb="7" eb="9">
      <t>ワリアイ</t>
    </rPh>
    <rPh sb="13" eb="15">
      <t>イジョウ</t>
    </rPh>
    <phoneticPr fontId="2"/>
  </si>
  <si>
    <t>算定人数</t>
    <rPh sb="0" eb="2">
      <t>サンテイ</t>
    </rPh>
    <rPh sb="2" eb="4">
      <t>ニンズウ</t>
    </rPh>
    <phoneticPr fontId="2"/>
  </si>
  <si>
    <t>⑤　前12か月間のターミナルケア加算の算定人数</t>
    <rPh sb="2" eb="3">
      <t>マエ</t>
    </rPh>
    <rPh sb="6" eb="7">
      <t>ツキ</t>
    </rPh>
    <rPh sb="7" eb="8">
      <t>アイダ</t>
    </rPh>
    <rPh sb="16" eb="18">
      <t>カサン</t>
    </rPh>
    <rPh sb="19" eb="21">
      <t>サンテイ</t>
    </rPh>
    <rPh sb="21" eb="23">
      <t>ニンズウ</t>
    </rPh>
    <phoneticPr fontId="2"/>
  </si>
  <si>
    <t>⑥　登録特定行為事業者又は登録喀痰吸引等事業者として届出がなされている。</t>
    <rPh sb="2" eb="4">
      <t>トウロク</t>
    </rPh>
    <rPh sb="4" eb="6">
      <t>トクテイ</t>
    </rPh>
    <rPh sb="6" eb="8">
      <t>コウイ</t>
    </rPh>
    <rPh sb="8" eb="11">
      <t>ジギョウシャ</t>
    </rPh>
    <rPh sb="11" eb="12">
      <t>マタ</t>
    </rPh>
    <rPh sb="13" eb="15">
      <t>トウロク</t>
    </rPh>
    <rPh sb="15" eb="17">
      <t>カクタン</t>
    </rPh>
    <rPh sb="17" eb="19">
      <t>キュウイン</t>
    </rPh>
    <rPh sb="19" eb="20">
      <t>トウ</t>
    </rPh>
    <rPh sb="20" eb="23">
      <t>ジギョウシャ</t>
    </rPh>
    <rPh sb="26" eb="28">
      <t>トドケデ</t>
    </rPh>
    <phoneticPr fontId="2"/>
  </si>
  <si>
    <t>　  ⑤の人数が１人以上</t>
    <rPh sb="5" eb="7">
      <t>ニンズウ</t>
    </rPh>
    <rPh sb="9" eb="10">
      <t>ニン</t>
    </rPh>
    <rPh sb="10" eb="12">
      <t>イジョウ</t>
    </rPh>
    <phoneticPr fontId="2"/>
  </si>
  <si>
    <t>　  ⑥について登録がされている</t>
    <rPh sb="8" eb="10">
      <t>トウロク</t>
    </rPh>
    <phoneticPr fontId="2"/>
  </si>
  <si>
    <t>届出なし</t>
    <rPh sb="0" eb="2">
      <t>トドケデ</t>
    </rPh>
    <phoneticPr fontId="2"/>
  </si>
  <si>
    <t>届出済み</t>
    <rPh sb="0" eb="2">
      <t>トドケデ</t>
    </rPh>
    <rPh sb="2" eb="3">
      <t>ズ</t>
    </rPh>
    <phoneticPr fontId="2"/>
  </si>
  <si>
    <t>判定結果</t>
    <rPh sb="0" eb="2">
      <t>ハンテイ</t>
    </rPh>
    <rPh sb="2" eb="4">
      <t>ケッカ</t>
    </rPh>
    <phoneticPr fontId="2"/>
  </si>
  <si>
    <r>
      <t>　</t>
    </r>
    <r>
      <rPr>
        <sz val="9"/>
        <color theme="1"/>
        <rFont val="游ゴシック"/>
        <family val="3"/>
        <charset val="128"/>
        <scheme val="minor"/>
      </rPr>
      <t>※　届出の写しの添付が必要です。</t>
    </r>
    <rPh sb="3" eb="5">
      <t>トドケデ</t>
    </rPh>
    <rPh sb="6" eb="7">
      <t>ウツ</t>
    </rPh>
    <rPh sb="9" eb="11">
      <t>テンプ</t>
    </rPh>
    <rPh sb="12" eb="14">
      <t>ヒツヨウ</t>
    </rPh>
    <phoneticPr fontId="2"/>
  </si>
  <si>
    <t>別紙8-3(参考)</t>
    <rPh sb="0" eb="2">
      <t>ベッシ</t>
    </rPh>
    <rPh sb="6" eb="8">
      <t>サンコウ</t>
    </rPh>
    <phoneticPr fontId="2"/>
  </si>
  <si>
    <t>前１２か月間のターミナルケア
加算の算定人数</t>
    <rPh sb="0" eb="1">
      <t>マエ</t>
    </rPh>
    <rPh sb="4" eb="5">
      <t>ゲツ</t>
    </rPh>
    <rPh sb="5" eb="6">
      <t>カン</t>
    </rPh>
    <rPh sb="15" eb="17">
      <t>カサン</t>
    </rPh>
    <rPh sb="18" eb="20">
      <t>サンテイ</t>
    </rPh>
    <rPh sb="20" eb="22">
      <t>ニンズウ</t>
    </rPh>
    <phoneticPr fontId="2"/>
  </si>
  <si>
    <t>別紙8-3（参考）</t>
    <rPh sb="0" eb="2">
      <t>ベッシ</t>
    </rPh>
    <rPh sb="6" eb="8">
      <t>サンコウ</t>
    </rPh>
    <phoneticPr fontId="2"/>
  </si>
  <si>
    <t>看護体制強化加算に係る確認表(看護小規模多機能型居宅介護事業所）</t>
    <rPh sb="0" eb="2">
      <t>カンゴ</t>
    </rPh>
    <rPh sb="2" eb="4">
      <t>タイセイ</t>
    </rPh>
    <rPh sb="4" eb="6">
      <t>キョウカ</t>
    </rPh>
    <rPh sb="6" eb="8">
      <t>カサン</t>
    </rPh>
    <rPh sb="9" eb="10">
      <t>カカ</t>
    </rPh>
    <rPh sb="11" eb="13">
      <t>カクニン</t>
    </rPh>
    <rPh sb="13" eb="14">
      <t>ヒョウ</t>
    </rPh>
    <rPh sb="15" eb="17">
      <t>カンゴ</t>
    </rPh>
    <rPh sb="17" eb="20">
      <t>ショウキボ</t>
    </rPh>
    <rPh sb="20" eb="24">
      <t>タキノウガタ</t>
    </rPh>
    <rPh sb="24" eb="26">
      <t>キョタク</t>
    </rPh>
    <rPh sb="26" eb="28">
      <t>カイゴ</t>
    </rPh>
    <rPh sb="28" eb="31">
      <t>ジギョウショ</t>
    </rPh>
    <phoneticPr fontId="2"/>
  </si>
  <si>
    <t>訪問看護体制減算に係る確認表(看護小規模多機能型居宅介護事業所）</t>
    <rPh sb="0" eb="2">
      <t>ホウモン</t>
    </rPh>
    <rPh sb="2" eb="4">
      <t>カンゴ</t>
    </rPh>
    <rPh sb="4" eb="6">
      <t>タイセイ</t>
    </rPh>
    <rPh sb="6" eb="8">
      <t>ゲンサン</t>
    </rPh>
    <rPh sb="9" eb="10">
      <t>カカ</t>
    </rPh>
    <rPh sb="11" eb="13">
      <t>カクニン</t>
    </rPh>
    <rPh sb="13" eb="14">
      <t>ヒョウ</t>
    </rPh>
    <rPh sb="15" eb="17">
      <t>カンゴ</t>
    </rPh>
    <rPh sb="17" eb="20">
      <t>ショウキボ</t>
    </rPh>
    <rPh sb="20" eb="24">
      <t>タキノウガタ</t>
    </rPh>
    <rPh sb="24" eb="26">
      <t>キョタク</t>
    </rPh>
    <rPh sb="26" eb="28">
      <t>カイゴ</t>
    </rPh>
    <rPh sb="28" eb="31">
      <t>ジギョウショ</t>
    </rPh>
    <phoneticPr fontId="2"/>
  </si>
  <si>
    <t>①に占める②の割合が30％未満</t>
    <rPh sb="2" eb="3">
      <t>シ</t>
    </rPh>
    <rPh sb="7" eb="9">
      <t>ワリアイ</t>
    </rPh>
    <rPh sb="13" eb="15">
      <t>ミマン</t>
    </rPh>
    <phoneticPr fontId="2"/>
  </si>
  <si>
    <t>①に占める③の割合が30％未満</t>
    <rPh sb="2" eb="3">
      <t>シ</t>
    </rPh>
    <rPh sb="7" eb="9">
      <t>ワリアイ</t>
    </rPh>
    <rPh sb="13" eb="15">
      <t>ミマン</t>
    </rPh>
    <phoneticPr fontId="2"/>
  </si>
  <si>
    <t>①に占める④の割合が５％未満</t>
    <rPh sb="2" eb="3">
      <t>シ</t>
    </rPh>
    <rPh sb="7" eb="9">
      <t>ワリアイ</t>
    </rPh>
    <rPh sb="12" eb="14">
      <t>ミマン</t>
    </rPh>
    <phoneticPr fontId="2"/>
  </si>
  <si>
    <t>別紙8-3</t>
    <rPh sb="0" eb="2">
      <t>ベッシ</t>
    </rPh>
    <phoneticPr fontId="3"/>
  </si>
  <si>
    <t>別紙8-3(参考)</t>
    <rPh sb="0" eb="2">
      <t>ベッシ</t>
    </rPh>
    <rPh sb="6" eb="8">
      <t>サンコウ</t>
    </rPh>
    <phoneticPr fontId="2"/>
  </si>
  <si>
    <t>勤務体制一覧表など管理栄養士の人員がわかるもの
（別紙７又は任意様式）
又は外部（他の介護事業所、医療機関又は栄養ケア・ステーション）との連携していることがわかるもの</t>
    <rPh sb="0" eb="2">
      <t>キンム</t>
    </rPh>
    <rPh sb="2" eb="4">
      <t>タイセイ</t>
    </rPh>
    <rPh sb="4" eb="6">
      <t>イチラン</t>
    </rPh>
    <rPh sb="6" eb="7">
      <t>ヒョウ</t>
    </rPh>
    <rPh sb="9" eb="11">
      <t>カンリ</t>
    </rPh>
    <rPh sb="11" eb="14">
      <t>エイヨウシ</t>
    </rPh>
    <rPh sb="15" eb="17">
      <t>ジンイン</t>
    </rPh>
    <rPh sb="25" eb="27">
      <t>ベッシ</t>
    </rPh>
    <rPh sb="28" eb="29">
      <t>マタ</t>
    </rPh>
    <rPh sb="30" eb="32">
      <t>ニンイ</t>
    </rPh>
    <rPh sb="32" eb="34">
      <t>ヨウシキ</t>
    </rPh>
    <rPh sb="36" eb="37">
      <t>マタ</t>
    </rPh>
    <rPh sb="38" eb="40">
      <t>ガイブ</t>
    </rPh>
    <rPh sb="41" eb="42">
      <t>ホカ</t>
    </rPh>
    <rPh sb="43" eb="45">
      <t>カイゴ</t>
    </rPh>
    <rPh sb="45" eb="47">
      <t>ジギョウ</t>
    </rPh>
    <rPh sb="47" eb="48">
      <t>ショ</t>
    </rPh>
    <rPh sb="49" eb="51">
      <t>イリョウ</t>
    </rPh>
    <rPh sb="51" eb="53">
      <t>キカン</t>
    </rPh>
    <rPh sb="53" eb="54">
      <t>マタ</t>
    </rPh>
    <rPh sb="55" eb="57">
      <t>エイヨウ</t>
    </rPh>
    <rPh sb="69" eb="71">
      <t>レンケイ</t>
    </rPh>
    <phoneticPr fontId="3"/>
  </si>
  <si>
    <t>勤務体制一覧表など言語聴覚士等の人員がわかるもの　　                                       　　　　（別紙７又は任意様式）</t>
    <rPh sb="0" eb="2">
      <t>キンム</t>
    </rPh>
    <rPh sb="2" eb="4">
      <t>タイセイ</t>
    </rPh>
    <rPh sb="4" eb="6">
      <t>イチラン</t>
    </rPh>
    <rPh sb="6" eb="7">
      <t>ヒョウ</t>
    </rPh>
    <rPh sb="9" eb="11">
      <t>ゲンゴ</t>
    </rPh>
    <rPh sb="11" eb="13">
      <t>チョウカク</t>
    </rPh>
    <rPh sb="13" eb="14">
      <t>シ</t>
    </rPh>
    <rPh sb="14" eb="15">
      <t>トウ</t>
    </rPh>
    <rPh sb="16" eb="18">
      <t>ジンイン</t>
    </rPh>
    <rPh sb="70" eb="72">
      <t>ベッシ</t>
    </rPh>
    <rPh sb="73" eb="74">
      <t>マタ</t>
    </rPh>
    <rPh sb="75" eb="77">
      <t>ニンイ</t>
    </rPh>
    <rPh sb="77" eb="79">
      <t>ヨウシキ</t>
    </rPh>
    <phoneticPr fontId="3"/>
  </si>
  <si>
    <t>言語聴覚士、歯科衛生士又は看護職員を１名以上配置していること。</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phoneticPr fontId="3"/>
  </si>
  <si>
    <t>注意事項
・多職種で共同し、利用者ごとの口腔機能改善管理指導計画を作成すること。
・利用者ごとの口腔機能改善管理指導計画に従い言語聴覚士、歯科衛生士又は看護職員が口腔機能を定期的に記録すること。
・利用者ごとの口腔機能改善管理指導計画の進捗状況を定期的に評価すること。</t>
    <rPh sb="0" eb="2">
      <t>チュウイ</t>
    </rPh>
    <rPh sb="2" eb="4">
      <t>ジコウ</t>
    </rPh>
    <rPh sb="6" eb="7">
      <t>タ</t>
    </rPh>
    <rPh sb="7" eb="9">
      <t>ショクシュ</t>
    </rPh>
    <rPh sb="10" eb="12">
      <t>キョウドウ</t>
    </rPh>
    <rPh sb="14" eb="17">
      <t>リヨウシャ</t>
    </rPh>
    <rPh sb="20" eb="22">
      <t>コウクウ</t>
    </rPh>
    <rPh sb="22" eb="24">
      <t>キノウ</t>
    </rPh>
    <rPh sb="24" eb="26">
      <t>カイゼン</t>
    </rPh>
    <rPh sb="26" eb="28">
      <t>カンリ</t>
    </rPh>
    <rPh sb="28" eb="30">
      <t>シドウ</t>
    </rPh>
    <rPh sb="30" eb="32">
      <t>ケイカク</t>
    </rPh>
    <rPh sb="33" eb="35">
      <t>サクセイ</t>
    </rPh>
    <rPh sb="42" eb="45">
      <t>リヨウシャ</t>
    </rPh>
    <rPh sb="48" eb="50">
      <t>コウクウ</t>
    </rPh>
    <rPh sb="50" eb="52">
      <t>キノウ</t>
    </rPh>
    <rPh sb="52" eb="54">
      <t>カイゼン</t>
    </rPh>
    <rPh sb="54" eb="56">
      <t>カンリ</t>
    </rPh>
    <rPh sb="56" eb="58">
      <t>シドウ</t>
    </rPh>
    <rPh sb="58" eb="60">
      <t>ケイカク</t>
    </rPh>
    <rPh sb="61" eb="62">
      <t>シタガ</t>
    </rPh>
    <rPh sb="63" eb="65">
      <t>ゲンゴ</t>
    </rPh>
    <rPh sb="65" eb="67">
      <t>チョウカク</t>
    </rPh>
    <rPh sb="67" eb="68">
      <t>シ</t>
    </rPh>
    <rPh sb="69" eb="71">
      <t>シカ</t>
    </rPh>
    <rPh sb="71" eb="74">
      <t>エイセイシ</t>
    </rPh>
    <rPh sb="74" eb="75">
      <t>マタ</t>
    </rPh>
    <rPh sb="76" eb="78">
      <t>カンゴ</t>
    </rPh>
    <rPh sb="78" eb="80">
      <t>ショクイン</t>
    </rPh>
    <rPh sb="81" eb="83">
      <t>コウクウ</t>
    </rPh>
    <rPh sb="83" eb="85">
      <t>キノウ</t>
    </rPh>
    <rPh sb="86" eb="89">
      <t>テイキテキ</t>
    </rPh>
    <rPh sb="90" eb="92">
      <t>キロク</t>
    </rPh>
    <rPh sb="99" eb="102">
      <t>リヨウシャ</t>
    </rPh>
    <rPh sb="105" eb="107">
      <t>コウクウ</t>
    </rPh>
    <rPh sb="107" eb="109">
      <t>キノウ</t>
    </rPh>
    <rPh sb="109" eb="111">
      <t>カイゼン</t>
    </rPh>
    <rPh sb="111" eb="113">
      <t>カンリ</t>
    </rPh>
    <rPh sb="113" eb="115">
      <t>シドウ</t>
    </rPh>
    <rPh sb="115" eb="117">
      <t>ケイカク</t>
    </rPh>
    <rPh sb="118" eb="120">
      <t>シンチョク</t>
    </rPh>
    <rPh sb="120" eb="122">
      <t>ジョウキョウ</t>
    </rPh>
    <rPh sb="123" eb="126">
      <t>テイキテキ</t>
    </rPh>
    <rPh sb="127" eb="129">
      <t>ヒョウカ</t>
    </rPh>
    <phoneticPr fontId="2"/>
  </si>
  <si>
    <t>注意事項
栄養改善サービスの提供に当たって、必要に応じ居宅を訪問すること。</t>
    <rPh sb="0" eb="2">
      <t>チュウイ</t>
    </rPh>
    <rPh sb="2" eb="4">
      <t>ジコウ</t>
    </rPh>
    <phoneticPr fontId="2"/>
  </si>
  <si>
    <t>不要</t>
    <rPh sb="0" eb="2">
      <t>フヨウ</t>
    </rPh>
    <phoneticPr fontId="2"/>
  </si>
  <si>
    <t>注意事項
保健師、看護師、准看護師、理学療法士、作業療法士及び言語聴覚士を除いて２名以上配置していること。</t>
    <rPh sb="0" eb="2">
      <t>チュウイ</t>
    </rPh>
    <rPh sb="2" eb="4">
      <t>ジコウ</t>
    </rPh>
    <rPh sb="5" eb="8">
      <t>ホケンシ</t>
    </rPh>
    <rPh sb="9" eb="12">
      <t>カンゴシ</t>
    </rPh>
    <rPh sb="13" eb="17">
      <t>ジュンカンゴシ</t>
    </rPh>
    <rPh sb="18" eb="20">
      <t>リガク</t>
    </rPh>
    <rPh sb="20" eb="23">
      <t>リョウホウシ</t>
    </rPh>
    <rPh sb="24" eb="26">
      <t>サギョウ</t>
    </rPh>
    <rPh sb="26" eb="29">
      <t>リョウホウシ</t>
    </rPh>
    <rPh sb="29" eb="30">
      <t>オヨ</t>
    </rPh>
    <rPh sb="31" eb="33">
      <t>ゲンゴ</t>
    </rPh>
    <rPh sb="33" eb="35">
      <t>チョウカク</t>
    </rPh>
    <rPh sb="35" eb="36">
      <t>シ</t>
    </rPh>
    <rPh sb="37" eb="38">
      <t>ノゾ</t>
    </rPh>
    <rPh sb="41" eb="42">
      <t>メイ</t>
    </rPh>
    <rPh sb="42" eb="44">
      <t>イジョウ</t>
    </rPh>
    <rPh sb="44" eb="46">
      <t>ハイチ</t>
    </rPh>
    <phoneticPr fontId="2"/>
  </si>
  <si>
    <t>加算算定開始月の勤務体制一覧表など訪問サービスの提供にあたる常勤の従業者がわかるもの（別紙７又は任意様式）</t>
    <rPh sb="0" eb="2">
      <t>カサン</t>
    </rPh>
    <rPh sb="2" eb="4">
      <t>サンテイ</t>
    </rPh>
    <rPh sb="4" eb="6">
      <t>カイシ</t>
    </rPh>
    <rPh sb="6" eb="7">
      <t>ツキ</t>
    </rPh>
    <rPh sb="17" eb="19">
      <t>ホウモン</t>
    </rPh>
    <rPh sb="24" eb="26">
      <t>テイキョウ</t>
    </rPh>
    <rPh sb="30" eb="32">
      <t>ジョウキン</t>
    </rPh>
    <rPh sb="33" eb="36">
      <t>ジュウギョウシャ</t>
    </rPh>
    <phoneticPr fontId="2"/>
  </si>
  <si>
    <t>直近１ヶ月分の勤務体制表など人員欠如の状況がわかるもの
　（別紙７又は任意様式）</t>
    <rPh sb="0" eb="2">
      <t>チョッキン</t>
    </rPh>
    <rPh sb="4" eb="5">
      <t>ゲツ</t>
    </rPh>
    <rPh sb="5" eb="6">
      <t>ブン</t>
    </rPh>
    <rPh sb="7" eb="9">
      <t>キンム</t>
    </rPh>
    <rPh sb="9" eb="11">
      <t>タイセイ</t>
    </rPh>
    <rPh sb="11" eb="12">
      <t>ヒョウ</t>
    </rPh>
    <rPh sb="14" eb="16">
      <t>ジンイン</t>
    </rPh>
    <rPh sb="16" eb="18">
      <t>ケツジョ</t>
    </rPh>
    <rPh sb="19" eb="21">
      <t>ジョウキョウ</t>
    </rPh>
    <rPh sb="30" eb="32">
      <t>ベッシ</t>
    </rPh>
    <rPh sb="33" eb="34">
      <t>マタ</t>
    </rPh>
    <rPh sb="35" eb="37">
      <t>ニンイ</t>
    </rPh>
    <rPh sb="37" eb="39">
      <t>ヨウシキ</t>
    </rPh>
    <phoneticPr fontId="3"/>
  </si>
  <si>
    <t>従業者ごとの研修計画書
従業者の技術指導を目的とした会議の議事録又は計画書</t>
    <rPh sb="0" eb="3">
      <t>ジュウギョウシャ</t>
    </rPh>
    <rPh sb="6" eb="8">
      <t>ケンシュウ</t>
    </rPh>
    <rPh sb="8" eb="10">
      <t>ケイカク</t>
    </rPh>
    <rPh sb="10" eb="11">
      <t>ショ</t>
    </rPh>
    <rPh sb="12" eb="15">
      <t>ジュウギョウシャ</t>
    </rPh>
    <rPh sb="16" eb="18">
      <t>ギジュツ</t>
    </rPh>
    <rPh sb="18" eb="20">
      <t>シドウ</t>
    </rPh>
    <rPh sb="21" eb="23">
      <t>モクテキ</t>
    </rPh>
    <rPh sb="26" eb="28">
      <t>カイギ</t>
    </rPh>
    <rPh sb="29" eb="32">
      <t>ギジロク</t>
    </rPh>
    <rPh sb="32" eb="33">
      <t>マタ</t>
    </rPh>
    <rPh sb="34" eb="37">
      <t>ケイカクショ</t>
    </rPh>
    <phoneticPr fontId="3"/>
  </si>
  <si>
    <t>（別紙１２－５）</t>
    <rPh sb="1" eb="3">
      <t>ベッシ</t>
    </rPh>
    <phoneticPr fontId="2"/>
  </si>
  <si>
    <t>１　新規</t>
    <rPh sb="2" eb="4">
      <t>シンキ</t>
    </rPh>
    <phoneticPr fontId="2"/>
  </si>
  <si>
    <t>２　変更</t>
    <rPh sb="2" eb="4">
      <t>ヘンコウ</t>
    </rPh>
    <phoneticPr fontId="2"/>
  </si>
  <si>
    <t>３　終了</t>
    <rPh sb="2" eb="4">
      <t>シュウリョウ</t>
    </rPh>
    <phoneticPr fontId="2"/>
  </si>
  <si>
    <t>年</t>
    <rPh sb="0" eb="1">
      <t>ネン</t>
    </rPh>
    <phoneticPr fontId="2"/>
  </si>
  <si>
    <t>月</t>
    <rPh sb="0" eb="1">
      <t>ゲツ</t>
    </rPh>
    <phoneticPr fontId="2"/>
  </si>
  <si>
    <t>日</t>
    <rPh sb="0" eb="1">
      <t>ニチ</t>
    </rPh>
    <phoneticPr fontId="2"/>
  </si>
  <si>
    <t>①　新規</t>
    <rPh sb="2" eb="4">
      <t>シンキ</t>
    </rPh>
    <phoneticPr fontId="2"/>
  </si>
  <si>
    <t>②　変更</t>
    <rPh sb="2" eb="4">
      <t>ヘンコウ</t>
    </rPh>
    <phoneticPr fontId="2"/>
  </si>
  <si>
    <t>③　終了</t>
    <rPh sb="2" eb="4">
      <t>シュウリョウ</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</si>
  <si>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</si>
  <si>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１　(介護予防)小規模多機能型居宅介護</t>
    <rPh sb="3" eb="5">
      <t>カイゴ</t>
    </rPh>
    <rPh sb="5" eb="7">
      <t>ヨボウ</t>
    </rPh>
    <rPh sb="8" eb="11">
      <t>ショウキボ</t>
    </rPh>
    <rPh sb="11" eb="15">
      <t>タキノウガタ</t>
    </rPh>
    <rPh sb="15" eb="17">
      <t>キョタク</t>
    </rPh>
    <rPh sb="17" eb="19">
      <t>カイゴ</t>
    </rPh>
    <phoneticPr fontId="2"/>
  </si>
  <si>
    <t>２　看護小規模多機能型居宅介護</t>
    <rPh sb="2" eb="4">
      <t>カンゴ</t>
    </rPh>
    <rPh sb="4" eb="7">
      <t>ショウキボ</t>
    </rPh>
    <rPh sb="7" eb="11">
      <t>タキノウガタ</t>
    </rPh>
    <rPh sb="11" eb="13">
      <t>キョタク</t>
    </rPh>
    <rPh sb="13" eb="15">
      <t>カイゴ</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</si>
  <si>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21">
      <t>カンゴ</t>
    </rPh>
    <rPh sb="21" eb="24">
      <t>ショウキボ</t>
    </rPh>
    <rPh sb="24" eb="28">
      <t>タキノウガタ</t>
    </rPh>
    <rPh sb="28" eb="30">
      <t>キョタク</t>
    </rPh>
    <rPh sb="30" eb="32">
      <t>カイゴ</t>
    </rPh>
    <phoneticPr fontId="2"/>
  </si>
  <si>
    <t>①　(介護予防)小規模多機能型居宅介護</t>
    <rPh sb="3" eb="5">
      <t>カイゴ</t>
    </rPh>
    <rPh sb="5" eb="7">
      <t>ヨボウ</t>
    </rPh>
    <rPh sb="8" eb="11">
      <t>ショウキボ</t>
    </rPh>
    <rPh sb="11" eb="15">
      <t>タキノウガタ</t>
    </rPh>
    <rPh sb="15" eb="17">
      <t>キョタク</t>
    </rPh>
    <rPh sb="17" eb="19">
      <t>カイゴ</t>
    </rPh>
    <phoneticPr fontId="2"/>
  </si>
  <si>
    <t>②　看護小規模多機能型居宅介護</t>
    <rPh sb="2" eb="4">
      <t>カンゴ</t>
    </rPh>
    <rPh sb="4" eb="7">
      <t>ショウキボ</t>
    </rPh>
    <rPh sb="7" eb="11">
      <t>タキノウガタ</t>
    </rPh>
    <rPh sb="11" eb="13">
      <t>キョタク</t>
    </rPh>
    <rPh sb="13" eb="15">
      <t>カイゴ</t>
    </rPh>
    <phoneticPr fontId="2"/>
  </si>
  <si>
    <t>１　事業所名</t>
    <rPh sb="2" eb="4">
      <t>ジギョウ</t>
    </rPh>
    <rPh sb="4" eb="5">
      <t>ショ</t>
    </rPh>
    <rPh sb="5" eb="6">
      <t>メイ</t>
    </rPh>
    <phoneticPr fontId="2"/>
  </si>
  <si>
    <t>１　サービス提供体制強化加算(Ⅰ)</t>
    <rPh sb="6" eb="8">
      <t>テイキョウ</t>
    </rPh>
    <rPh sb="8" eb="10">
      <t>タイセイ</t>
    </rPh>
    <rPh sb="10" eb="12">
      <t>キョウカ</t>
    </rPh>
    <rPh sb="12" eb="14">
      <t>カサン</t>
    </rPh>
    <phoneticPr fontId="2"/>
  </si>
  <si>
    <t>２　サービス提供体制強化加算(Ⅱ)</t>
    <rPh sb="6" eb="8">
      <t>テイキョウ</t>
    </rPh>
    <rPh sb="8" eb="10">
      <t>タイセイ</t>
    </rPh>
    <rPh sb="10" eb="12">
      <t>キョウカ</t>
    </rPh>
    <rPh sb="12" eb="14">
      <t>カサン</t>
    </rPh>
    <phoneticPr fontId="2"/>
  </si>
  <si>
    <t>２　異動区分</t>
    <rPh sb="2" eb="4">
      <t>イドウ</t>
    </rPh>
    <rPh sb="4" eb="6">
      <t>クブン</t>
    </rPh>
    <phoneticPr fontId="2"/>
  </si>
  <si>
    <t>①　サービス提供体制強化加算(Ⅰ)</t>
    <rPh sb="6" eb="8">
      <t>テイキョウ</t>
    </rPh>
    <rPh sb="8" eb="10">
      <t>タイセイ</t>
    </rPh>
    <rPh sb="10" eb="12">
      <t>キョウカ</t>
    </rPh>
    <rPh sb="12" eb="14">
      <t>カサン</t>
    </rPh>
    <phoneticPr fontId="2"/>
  </si>
  <si>
    <t>②　サービス提供体制強化加算(Ⅱ)</t>
    <rPh sb="6" eb="8">
      <t>テイキョウ</t>
    </rPh>
    <rPh sb="8" eb="10">
      <t>タイセイ</t>
    </rPh>
    <rPh sb="10" eb="12">
      <t>キョウカ</t>
    </rPh>
    <rPh sb="12" eb="14">
      <t>カサン</t>
    </rPh>
    <phoneticPr fontId="2"/>
  </si>
  <si>
    <t>３　施設種別</t>
    <rPh sb="2" eb="4">
      <t>シセツ</t>
    </rPh>
    <rPh sb="4" eb="6">
      <t>シュベツ</t>
    </rPh>
    <phoneticPr fontId="2"/>
  </si>
  <si>
    <t>３　サービス提供体制強化加算(Ⅲ)</t>
    <rPh sb="6" eb="8">
      <t>テイキョウ</t>
    </rPh>
    <rPh sb="8" eb="10">
      <t>タイセイ</t>
    </rPh>
    <rPh sb="10" eb="12">
      <t>キョウカ</t>
    </rPh>
    <rPh sb="12" eb="14">
      <t>カサン</t>
    </rPh>
    <phoneticPr fontId="2"/>
  </si>
  <si>
    <t>４　届出項目</t>
    <rPh sb="2" eb="4">
      <t>トドケデ</t>
    </rPh>
    <rPh sb="4" eb="6">
      <t>コウモク</t>
    </rPh>
    <phoneticPr fontId="2"/>
  </si>
  <si>
    <t>③　サービス提供体制強化加算(Ⅲ)</t>
    <rPh sb="6" eb="8">
      <t>テイキョウ</t>
    </rPh>
    <rPh sb="8" eb="10">
      <t>タイセイ</t>
    </rPh>
    <rPh sb="10" eb="12">
      <t>キョウカ</t>
    </rPh>
    <rPh sb="12" eb="14">
      <t>カサン</t>
    </rPh>
    <phoneticPr fontId="2"/>
  </si>
  <si>
    <t>５　研修等に
　　関する状況</t>
    <rPh sb="2" eb="4">
      <t>ケンシュウ</t>
    </rPh>
    <rPh sb="4" eb="5">
      <t>トウ</t>
    </rPh>
    <rPh sb="9" eb="10">
      <t>カン</t>
    </rPh>
    <rPh sb="12" eb="14">
      <t>ジョウキョウ</t>
    </rPh>
    <phoneticPr fontId="2"/>
  </si>
  <si>
    <t>①　研修計画を作成し、当該計画に従い、研修（外部における研修を含む）を
　　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1" eb="32">
      <t>フク</t>
    </rPh>
    <rPh sb="38" eb="40">
      <t>ジッシ</t>
    </rPh>
    <rPh sb="40" eb="41">
      <t>マタ</t>
    </rPh>
    <rPh sb="42" eb="44">
      <t>ジッシ</t>
    </rPh>
    <rPh sb="45" eb="47">
      <t>ヨテイ</t>
    </rPh>
    <phoneticPr fontId="2"/>
  </si>
  <si>
    <t>②　利用者に関する情報若しくはサービス提供にあたっての留意事項の
　　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5" eb="37">
      <t>デンタツ</t>
    </rPh>
    <rPh sb="37" eb="38">
      <t>マタ</t>
    </rPh>
    <rPh sb="39" eb="41">
      <t>ギジュツ</t>
    </rPh>
    <rPh sb="41" eb="42">
      <t>ユビ</t>
    </rPh>
    <rPh sb="42" eb="43">
      <t>シルベ</t>
    </rPh>
    <rPh sb="44" eb="46">
      <t>モクテキ</t>
    </rPh>
    <rPh sb="49" eb="51">
      <t>カイギ</t>
    </rPh>
    <rPh sb="52" eb="55">
      <t>テイキテキ</t>
    </rPh>
    <rPh sb="56" eb="58">
      <t>カイサイ</t>
    </rPh>
    <phoneticPr fontId="2"/>
  </si>
  <si>
    <t>６　介護職員等の状況</t>
    <rPh sb="2" eb="4">
      <t>カイゴ</t>
    </rPh>
    <rPh sb="4" eb="6">
      <t>ショクイン</t>
    </rPh>
    <rPh sb="6" eb="7">
      <t>トウ</t>
    </rPh>
    <rPh sb="8" eb="10">
      <t>ジョウキョウ</t>
    </rPh>
    <phoneticPr fontId="2"/>
  </si>
  <si>
    <t>　（１）サービス提供体制強化加算(Ⅰ)</t>
    <rPh sb="8" eb="10">
      <t>テイキョウ</t>
    </rPh>
    <rPh sb="10" eb="12">
      <t>タイセイ</t>
    </rPh>
    <rPh sb="12" eb="14">
      <t>キョウカ</t>
    </rPh>
    <rPh sb="14" eb="16">
      <t>カサン</t>
    </rPh>
    <phoneticPr fontId="2"/>
  </si>
  <si>
    <t>介護福祉士等の状況</t>
    <rPh sb="0" eb="2">
      <t>カイゴ</t>
    </rPh>
    <rPh sb="2" eb="5">
      <t>フクシシ</t>
    </rPh>
    <rPh sb="5" eb="6">
      <t>トウ</t>
    </rPh>
    <rPh sb="7" eb="9">
      <t>ジョウキョウ</t>
    </rPh>
    <phoneticPr fontId="2"/>
  </si>
  <si>
    <t>　①に占める②の割合が70％以上</t>
    <rPh sb="3" eb="4">
      <t>シ</t>
    </rPh>
    <rPh sb="8" eb="10">
      <t>ワリアイ</t>
    </rPh>
    <rPh sb="14" eb="16">
      <t>イジョウ</t>
    </rPh>
    <phoneticPr fontId="2"/>
  </si>
  <si>
    <t>①</t>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</si>
  <si>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カンザン</t>
    </rPh>
    <phoneticPr fontId="2"/>
  </si>
  <si>
    <t>②</t>
    <phoneticPr fontId="2"/>
  </si>
  <si>
    <t>①のうち介護福祉士の総数(常勤換算)</t>
    <rPh sb="4" eb="6">
      <t>カイゴ</t>
    </rPh>
    <rPh sb="6" eb="9">
      <t>フクシシ</t>
    </rPh>
    <rPh sb="10" eb="12">
      <t>ソウスウ</t>
    </rPh>
    <rPh sb="13" eb="15">
      <t>ジョウキン</t>
    </rPh>
    <rPh sb="15" eb="17">
      <t>カンザン</t>
    </rPh>
    <phoneticPr fontId="2"/>
  </si>
  <si>
    <t>※看護小規模多機能型居宅介護にあっては、「保健師、看護師又は准看護師である者を除く。」と読み替えるものとする。</t>
    <rPh sb="1" eb="3">
      <t>カンゴ</t>
    </rPh>
    <rPh sb="3" eb="6">
      <t>ショウキボ</t>
    </rPh>
    <rPh sb="6" eb="10">
      <t>タキノウガタ</t>
    </rPh>
    <rPh sb="10" eb="12">
      <t>キョタク</t>
    </rPh>
    <rPh sb="12" eb="14">
      <t>カイゴ</t>
    </rPh>
    <rPh sb="21" eb="24">
      <t>ホケンシ</t>
    </rPh>
    <rPh sb="25" eb="28">
      <t>カンゴシ</t>
    </rPh>
    <rPh sb="28" eb="29">
      <t>マタ</t>
    </rPh>
    <rPh sb="30" eb="34">
      <t>ジュンカンゴシ</t>
    </rPh>
    <rPh sb="37" eb="38">
      <t>モノ</t>
    </rPh>
    <rPh sb="39" eb="40">
      <t>ノゾ</t>
    </rPh>
    <rPh sb="44" eb="45">
      <t>ヨ</t>
    </rPh>
    <rPh sb="46" eb="47">
      <t>カ</t>
    </rPh>
    <phoneticPr fontId="2"/>
  </si>
  <si>
    <t>又は、</t>
    <rPh sb="0" eb="1">
      <t>マタ</t>
    </rPh>
    <phoneticPr fontId="2"/>
  </si>
  <si>
    <t>　①に占める③の割合が25％以上</t>
    <rPh sb="3" eb="4">
      <t>シ</t>
    </rPh>
    <rPh sb="8" eb="10">
      <t>ワリアイ</t>
    </rPh>
    <rPh sb="14" eb="16">
      <t>イジョウ</t>
    </rPh>
    <phoneticPr fontId="2"/>
  </si>
  <si>
    <t>③</t>
    <phoneticPr fontId="2"/>
  </si>
  <si>
    <t>①のうち勤続年数が10年以上の介護福祉士の総数(常勤換算)</t>
    <rPh sb="4" eb="6">
      <t>キンゾク</t>
    </rPh>
    <rPh sb="6" eb="8">
      <t>ネンスウ</t>
    </rPh>
    <rPh sb="11" eb="12">
      <t>ネン</t>
    </rPh>
    <rPh sb="12" eb="14">
      <t>イジョウ</t>
    </rPh>
    <rPh sb="15" eb="17">
      <t>カイゴ</t>
    </rPh>
    <rPh sb="17" eb="20">
      <t>フクシシ</t>
    </rPh>
    <rPh sb="21" eb="23">
      <t>ソウスウ</t>
    </rPh>
    <rPh sb="24" eb="26">
      <t>ジョウキン</t>
    </rPh>
    <rPh sb="26" eb="28">
      <t>カンザン</t>
    </rPh>
    <phoneticPr fontId="2"/>
  </si>
  <si>
    <t>　（２）サービス提供体制強化加算(Ⅱ)</t>
    <rPh sb="8" eb="10">
      <t>テイキョウ</t>
    </rPh>
    <rPh sb="10" eb="12">
      <t>タイセイ</t>
    </rPh>
    <rPh sb="12" eb="14">
      <t>キョウカ</t>
    </rPh>
    <rPh sb="14" eb="16">
      <t>カサン</t>
    </rPh>
    <phoneticPr fontId="2"/>
  </si>
  <si>
    <t>介護福祉士等の状況</t>
    <phoneticPr fontId="2"/>
  </si>
  <si>
    <t>　①に占める②の割合が50％以上</t>
    <rPh sb="3" eb="4">
      <t>シ</t>
    </rPh>
    <rPh sb="8" eb="10">
      <t>ワリアイ</t>
    </rPh>
    <rPh sb="14" eb="16">
      <t>イジョウ</t>
    </rPh>
    <phoneticPr fontId="2"/>
  </si>
  <si>
    <t>①</t>
    <phoneticPr fontId="2"/>
  </si>
  <si>
    <t>従業者(看護師又は准看護師である者を除く(※))の
総数(常勤換算)</t>
    <rPh sb="0" eb="3">
      <t>ジュウギョウシャ</t>
    </rPh>
    <rPh sb="4" eb="7">
      <t>カンゴシ</t>
    </rPh>
    <rPh sb="7" eb="8">
      <t>マタ</t>
    </rPh>
    <rPh sb="9" eb="13">
      <t>ジュンカンゴシ</t>
    </rPh>
    <rPh sb="16" eb="17">
      <t>モノ</t>
    </rPh>
    <rPh sb="18" eb="19">
      <t>ノゾ</t>
    </rPh>
    <rPh sb="26" eb="28">
      <t>ソウスウ</t>
    </rPh>
    <rPh sb="29" eb="31">
      <t>ジョウキン</t>
    </rPh>
    <rPh sb="31" eb="33">
      <t>カンザン</t>
    </rPh>
    <phoneticPr fontId="2"/>
  </si>
  <si>
    <t>※看護小規模多機能型居宅介護にあっては、「保健師、看護師又は准看護師である者を除く。」と読み替えるものとする。</t>
  </si>
  <si>
    <t>　（３）サービス提供体制強化加算(Ⅲ)</t>
    <rPh sb="8" eb="10">
      <t>テイキョウ</t>
    </rPh>
    <rPh sb="10" eb="12">
      <t>タイセイ</t>
    </rPh>
    <rPh sb="12" eb="14">
      <t>キョウカ</t>
    </rPh>
    <rPh sb="14" eb="16">
      <t>カサン</t>
    </rPh>
    <phoneticPr fontId="2"/>
  </si>
  <si>
    <t>　①に占める②の割合が40％以上</t>
    <rPh sb="3" eb="4">
      <t>シ</t>
    </rPh>
    <rPh sb="8" eb="10">
      <t>ワリアイ</t>
    </rPh>
    <rPh sb="14" eb="16">
      <t>イジョウ</t>
    </rPh>
    <phoneticPr fontId="2"/>
  </si>
  <si>
    <t>②</t>
    <phoneticPr fontId="2"/>
  </si>
  <si>
    <t>常勤職員の
状況</t>
    <rPh sb="0" eb="2">
      <t>ジョウキン</t>
    </rPh>
    <rPh sb="2" eb="4">
      <t>ショクイン</t>
    </rPh>
    <rPh sb="6" eb="8">
      <t>ジョウキョウ</t>
    </rPh>
    <phoneticPr fontId="2"/>
  </si>
  <si>
    <t>　①に占める②の割合が60％以上</t>
    <rPh sb="3" eb="4">
      <t>シ</t>
    </rPh>
    <rPh sb="8" eb="10">
      <t>ワリアイ</t>
    </rPh>
    <rPh sb="14" eb="16">
      <t>イジョウ</t>
    </rPh>
    <phoneticPr fontId="2"/>
  </si>
  <si>
    <t>従業者の総数(常勤換算)</t>
    <rPh sb="0" eb="3">
      <t>ジュウギョウシャ</t>
    </rPh>
    <rPh sb="4" eb="6">
      <t>ソウスウ</t>
    </rPh>
    <rPh sb="7" eb="9">
      <t>ジョウキン</t>
    </rPh>
    <rPh sb="9" eb="11">
      <t>カンザン</t>
    </rPh>
    <phoneticPr fontId="2"/>
  </si>
  <si>
    <t>①のうち常勤の者の総数(常勤換算)</t>
    <rPh sb="4" eb="6">
      <t>ジョウキン</t>
    </rPh>
    <rPh sb="7" eb="8">
      <t>モノ</t>
    </rPh>
    <rPh sb="9" eb="11">
      <t>ソウスウ</t>
    </rPh>
    <rPh sb="12" eb="14">
      <t>ジョウキン</t>
    </rPh>
    <rPh sb="14" eb="16">
      <t>カンザン</t>
    </rPh>
    <phoneticPr fontId="2"/>
  </si>
  <si>
    <t>勤続年数の
状況</t>
    <rPh sb="0" eb="2">
      <t>キンゾク</t>
    </rPh>
    <rPh sb="2" eb="4">
      <t>ネンスウ</t>
    </rPh>
    <rPh sb="6" eb="8">
      <t>ジョウキョウ</t>
    </rPh>
    <phoneticPr fontId="2"/>
  </si>
  <si>
    <t>　①に占める②の割合が30％以上</t>
    <rPh sb="3" eb="4">
      <t>シ</t>
    </rPh>
    <rPh sb="8" eb="10">
      <t>ワリアイ</t>
    </rPh>
    <rPh sb="14" eb="16">
      <t>イジョウ</t>
    </rPh>
    <phoneticPr fontId="2"/>
  </si>
  <si>
    <t>①のうち勤続年数７年以上の者の総数(常勤換算)</t>
    <rPh sb="4" eb="6">
      <t>キンゾク</t>
    </rPh>
    <rPh sb="6" eb="8">
      <t>ネンスウ</t>
    </rPh>
    <rPh sb="9" eb="10">
      <t>ネン</t>
    </rPh>
    <rPh sb="10" eb="12">
      <t>イジョウ</t>
    </rPh>
    <rPh sb="13" eb="14">
      <t>モノ</t>
    </rPh>
    <rPh sb="15" eb="17">
      <t>ソウスウ</t>
    </rPh>
    <rPh sb="18" eb="20">
      <t>ジョウキン</t>
    </rPh>
    <rPh sb="20" eb="22">
      <t>カンザン</t>
    </rPh>
    <phoneticPr fontId="2"/>
  </si>
  <si>
    <t>備考１　要件を満たすことが分かる根拠書類を準備し、必要に応じて提出すること。
備考２　従業者とは、小規模多機能型居宅介護における小規模多機能型居宅介護従業者、看護小規模多機能型居宅介護における
　　　　看護小規模居宅介護従業者をいう。</t>
    <rPh sb="0" eb="2">
      <t>ビコウ</t>
    </rPh>
    <rPh sb="4" eb="6">
      <t>ヨウケン</t>
    </rPh>
    <rPh sb="7" eb="8">
      <t>ミ</t>
    </rPh>
    <rPh sb="13" eb="14">
      <t>ワ</t>
    </rPh>
    <rPh sb="16" eb="18">
      <t>コンキョ</t>
    </rPh>
    <rPh sb="18" eb="20">
      <t>ショルイ</t>
    </rPh>
    <rPh sb="21" eb="23">
      <t>ジュンビ</t>
    </rPh>
    <rPh sb="25" eb="27">
      <t>ヒツヨウ</t>
    </rPh>
    <rPh sb="28" eb="29">
      <t>オウ</t>
    </rPh>
    <rPh sb="31" eb="33">
      <t>テイシュツ</t>
    </rPh>
    <rPh sb="39" eb="41">
      <t>ビコウ</t>
    </rPh>
    <rPh sb="43" eb="46">
      <t>ジュウギョウシャ</t>
    </rPh>
    <rPh sb="49" eb="52">
      <t>ショウキボ</t>
    </rPh>
    <rPh sb="52" eb="56">
      <t>タキノウガタ</t>
    </rPh>
    <rPh sb="56" eb="58">
      <t>キョタク</t>
    </rPh>
    <rPh sb="58" eb="60">
      <t>カイゴ</t>
    </rPh>
    <rPh sb="64" eb="67">
      <t>ショウキボ</t>
    </rPh>
    <rPh sb="67" eb="71">
      <t>タキノウガタ</t>
    </rPh>
    <rPh sb="71" eb="73">
      <t>キョタク</t>
    </rPh>
    <rPh sb="73" eb="75">
      <t>カイゴ</t>
    </rPh>
    <rPh sb="75" eb="78">
      <t>ジュウギョウシャ</t>
    </rPh>
    <rPh sb="79" eb="81">
      <t>カンゴ</t>
    </rPh>
    <rPh sb="81" eb="84">
      <t>ショウキボ</t>
    </rPh>
    <rPh sb="84" eb="88">
      <t>タキノウガタ</t>
    </rPh>
    <rPh sb="88" eb="90">
      <t>キョタク</t>
    </rPh>
    <rPh sb="90" eb="92">
      <t>カイゴ</t>
    </rPh>
    <rPh sb="101" eb="103">
      <t>カンゴ</t>
    </rPh>
    <rPh sb="103" eb="106">
      <t>ショウキボ</t>
    </rPh>
    <rPh sb="106" eb="108">
      <t>キョタク</t>
    </rPh>
    <rPh sb="108" eb="110">
      <t>カイゴ</t>
    </rPh>
    <rPh sb="110" eb="113">
      <t>ジュウギョウシャ</t>
    </rPh>
    <phoneticPr fontId="2"/>
  </si>
  <si>
    <t>別紙12-5(添付書類)</t>
    <rPh sb="7" eb="9">
      <t>テンプ</t>
    </rPh>
    <rPh sb="9" eb="11">
      <t>ショルイ</t>
    </rPh>
    <phoneticPr fontId="5"/>
  </si>
  <si>
    <t>(１)サービス提供強化加算(Ⅰ)</t>
    <rPh sb="7" eb="9">
      <t>テイキョウ</t>
    </rPh>
    <rPh sb="9" eb="11">
      <t>キョウカ</t>
    </rPh>
    <rPh sb="11" eb="13">
      <t>カサン</t>
    </rPh>
    <phoneticPr fontId="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</si>
  <si>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4" eb="26">
      <t>ソウスウ</t>
    </rPh>
    <rPh sb="27" eb="29">
      <t>ジョウキン</t>
    </rPh>
    <rPh sb="29" eb="31">
      <t>カンザン</t>
    </rPh>
    <phoneticPr fontId="5"/>
  </si>
  <si>
    <t>①のうち、介護福祉士の総数
(常勤換算)</t>
    <rPh sb="5" eb="7">
      <t>カイゴ</t>
    </rPh>
    <rPh sb="7" eb="10">
      <t>フクシシ</t>
    </rPh>
    <rPh sb="11" eb="13">
      <t>ソウスウ</t>
    </rPh>
    <rPh sb="15" eb="17">
      <t>ジョウキン</t>
    </rPh>
    <rPh sb="17" eb="19">
      <t>カンザン</t>
    </rPh>
    <phoneticPr fontId="5"/>
  </si>
  <si>
    <t>①のうち、勤続年数10年以上の介護福祉士の総数(常勤換算)</t>
    <rPh sb="5" eb="7">
      <t>キンゾク</t>
    </rPh>
    <rPh sb="7" eb="9">
      <t>ネンスウ</t>
    </rPh>
    <rPh sb="11" eb="12">
      <t>ネン</t>
    </rPh>
    <rPh sb="12" eb="14">
      <t>イジョウ</t>
    </rPh>
    <rPh sb="15" eb="17">
      <t>カイゴ</t>
    </rPh>
    <rPh sb="17" eb="20">
      <t>フクシシ</t>
    </rPh>
    <rPh sb="21" eb="23">
      <t>ソウスウ</t>
    </rPh>
    <rPh sb="24" eb="26">
      <t>ジョウキン</t>
    </rPh>
    <rPh sb="26" eb="28">
      <t>カンザン</t>
    </rPh>
    <phoneticPr fontId="2"/>
  </si>
  <si>
    <t>②／①</t>
    <phoneticPr fontId="5"/>
  </si>
  <si>
    <t>(A)　①に占める②の割合が70％以上</t>
    <rPh sb="6" eb="7">
      <t>シ</t>
    </rPh>
    <rPh sb="11" eb="13">
      <t>ワリアイ</t>
    </rPh>
    <rPh sb="17" eb="19">
      <t>イジョウ</t>
    </rPh>
    <phoneticPr fontId="2"/>
  </si>
  <si>
    <t>(B)　①に占める③の割合が25％以上</t>
    <rPh sb="6" eb="7">
      <t>シ</t>
    </rPh>
    <rPh sb="11" eb="13">
      <t>ワリアイ</t>
    </rPh>
    <rPh sb="17" eb="19">
      <t>イジョウ</t>
    </rPh>
    <phoneticPr fontId="5"/>
  </si>
  <si>
    <t>(２)サービス提供強化加算(Ⅱ)</t>
    <rPh sb="7" eb="9">
      <t>テイキョウ</t>
    </rPh>
    <rPh sb="9" eb="11">
      <t>キョウカ</t>
    </rPh>
    <rPh sb="11" eb="13">
      <t>カサン</t>
    </rPh>
    <phoneticPr fontId="5"/>
  </si>
  <si>
    <t>①に占める②の割合が50％以上</t>
    <rPh sb="2" eb="3">
      <t>シ</t>
    </rPh>
    <rPh sb="7" eb="9">
      <t>ワリアイ</t>
    </rPh>
    <rPh sb="13" eb="15">
      <t>イジョウ</t>
    </rPh>
    <phoneticPr fontId="2"/>
  </si>
  <si>
    <t>(3)サービス提供強化加算(Ⅲ)</t>
    <rPh sb="7" eb="9">
      <t>テイキョウ</t>
    </rPh>
    <rPh sb="9" eb="11">
      <t>キョウカ</t>
    </rPh>
    <rPh sb="11" eb="13">
      <t>カサン</t>
    </rPh>
    <phoneticPr fontId="5"/>
  </si>
  <si>
    <t>③／①</t>
    <phoneticPr fontId="5"/>
  </si>
  <si>
    <t>(A)　①に占める②の割合が40％以上</t>
    <rPh sb="6" eb="7">
      <t>シ</t>
    </rPh>
    <rPh sb="11" eb="13">
      <t>ワリアイ</t>
    </rPh>
    <rPh sb="17" eb="19">
      <t>イジョウ</t>
    </rPh>
    <phoneticPr fontId="2"/>
  </si>
  <si>
    <t>　月</t>
    <rPh sb="1" eb="2">
      <t>ガツ</t>
    </rPh>
    <phoneticPr fontId="5"/>
  </si>
  <si>
    <t>　月</t>
    <phoneticPr fontId="2"/>
  </si>
  <si>
    <t>別紙12－5</t>
    <phoneticPr fontId="3"/>
  </si>
  <si>
    <t>NO</t>
    <phoneticPr fontId="5"/>
  </si>
  <si>
    <t>デイサービス△△</t>
    <phoneticPr fontId="5"/>
  </si>
  <si>
    <t>別紙１２－５、別紙12-5(添付)</t>
    <rPh sb="0" eb="2">
      <t>ベッシ</t>
    </rPh>
    <rPh sb="7" eb="9">
      <t>ベッシ</t>
    </rPh>
    <rPh sb="14" eb="16">
      <t>テンプ</t>
    </rPh>
    <phoneticPr fontId="3"/>
  </si>
  <si>
    <t>別紙12-5（勤続証明)</t>
    <rPh sb="0" eb="2">
      <t>ベッシ</t>
    </rPh>
    <rPh sb="7" eb="9">
      <t>キンゾク</t>
    </rPh>
    <rPh sb="9" eb="11">
      <t>ショウメイ</t>
    </rPh>
    <phoneticPr fontId="2"/>
  </si>
  <si>
    <t>勤続年数により算定する場合は必要。</t>
    <rPh sb="0" eb="2">
      <t>キンゾク</t>
    </rPh>
    <rPh sb="2" eb="4">
      <t>ネンスウ</t>
    </rPh>
    <rPh sb="7" eb="9">
      <t>サンテイ</t>
    </rPh>
    <rPh sb="11" eb="13">
      <t>バアイ</t>
    </rPh>
    <rPh sb="14" eb="16">
      <t>ヒツヨウ</t>
    </rPh>
    <phoneticPr fontId="2"/>
  </si>
  <si>
    <t>資格者の総数により算定する場合は必要。</t>
    <rPh sb="0" eb="3">
      <t>シカクシャ</t>
    </rPh>
    <rPh sb="4" eb="6">
      <t>ソウスウ</t>
    </rPh>
    <rPh sb="9" eb="11">
      <t>サンテイ</t>
    </rPh>
    <rPh sb="13" eb="15">
      <t>バアイ</t>
    </rPh>
    <rPh sb="16" eb="18">
      <t>ヒツヨウ</t>
    </rPh>
    <phoneticPr fontId="2"/>
  </si>
  <si>
    <t>介護職員処遇改善加算
介護職員等特定処遇改善加算</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phoneticPr fontId="3"/>
  </si>
  <si>
    <t>（別紙23）</t>
    <rPh sb="1" eb="3">
      <t>ベッシ</t>
    </rPh>
    <phoneticPr fontId="2"/>
  </si>
  <si>
    <t>褥瘡マネジメントに関する届出書</t>
    <rPh sb="0" eb="2">
      <t>ジョクソウ</t>
    </rPh>
    <rPh sb="9" eb="10">
      <t>カン</t>
    </rPh>
    <rPh sb="12" eb="15">
      <t>トドケデショ</t>
    </rPh>
    <phoneticPr fontId="2"/>
  </si>
  <si>
    <t>１　新規</t>
    <rPh sb="2" eb="4">
      <t>シンキ</t>
    </rPh>
    <phoneticPr fontId="2"/>
  </si>
  <si>
    <t>２　変更</t>
    <rPh sb="2" eb="4">
      <t>ヘンコウ</t>
    </rPh>
    <phoneticPr fontId="2"/>
  </si>
  <si>
    <t>３　終了</t>
    <rPh sb="2" eb="4">
      <t>シュウリョウ</t>
    </rPh>
    <phoneticPr fontId="2"/>
  </si>
  <si>
    <t>１　緊急時(介護予防)訪問看護加算</t>
    <phoneticPr fontId="2"/>
  </si>
  <si>
    <t>２　特別管理加算に係る体制</t>
    <phoneticPr fontId="2"/>
  </si>
  <si>
    <t>３　ターミナルケア体制</t>
    <phoneticPr fontId="2"/>
  </si>
  <si>
    <t>①　新規</t>
    <rPh sb="2" eb="4">
      <t>シンキ</t>
    </rPh>
    <phoneticPr fontId="2"/>
  </si>
  <si>
    <t>②　変更</t>
    <rPh sb="2" eb="4">
      <t>ヘンコウ</t>
    </rPh>
    <phoneticPr fontId="2"/>
  </si>
  <si>
    <t>③　終了</t>
    <rPh sb="2" eb="4">
      <t>シュウリョウ</t>
    </rPh>
    <phoneticPr fontId="2"/>
  </si>
  <si>
    <t>①　緊急時(介護予防)訪問看護加算</t>
    <phoneticPr fontId="2"/>
  </si>
  <si>
    <t>②　特別管理加算に係る体制</t>
    <phoneticPr fontId="2"/>
  </si>
  <si>
    <t>③　ターミナルケア体制</t>
    <phoneticPr fontId="2"/>
  </si>
  <si>
    <t>褥瘡マネジメントに関わる者</t>
    <rPh sb="0" eb="2">
      <t>ジョクソウ</t>
    </rPh>
    <rPh sb="9" eb="10">
      <t>カカ</t>
    </rPh>
    <rPh sb="12" eb="13">
      <t>モノ</t>
    </rPh>
    <phoneticPr fontId="2"/>
  </si>
  <si>
    <t>職種</t>
    <rPh sb="0" eb="2">
      <t>ショクシュ</t>
    </rPh>
    <phoneticPr fontId="2"/>
  </si>
  <si>
    <t>医師</t>
    <rPh sb="0" eb="2">
      <t>イシ</t>
    </rPh>
    <phoneticPr fontId="2"/>
  </si>
  <si>
    <t>歯科医師</t>
    <rPh sb="0" eb="2">
      <t>シカ</t>
    </rPh>
    <rPh sb="2" eb="4">
      <t>イシ</t>
    </rPh>
    <phoneticPr fontId="2"/>
  </si>
  <si>
    <t>看護師</t>
    <rPh sb="0" eb="3">
      <t>カンゴシ</t>
    </rPh>
    <phoneticPr fontId="2"/>
  </si>
  <si>
    <t>管理栄養士</t>
    <rPh sb="0" eb="2">
      <t>カンリ</t>
    </rPh>
    <rPh sb="2" eb="5">
      <t>エイヨウシ</t>
    </rPh>
    <phoneticPr fontId="2"/>
  </si>
  <si>
    <t>介護支援専門員</t>
    <rPh sb="0" eb="2">
      <t>カイゴ</t>
    </rPh>
    <rPh sb="2" eb="4">
      <t>シエン</t>
    </rPh>
    <rPh sb="4" eb="7">
      <t>センモンイン</t>
    </rPh>
    <phoneticPr fontId="2"/>
  </si>
  <si>
    <t>４　褥瘡マネジメント
　　の状況</t>
    <rPh sb="2" eb="4">
      <t>ジョクソウ</t>
    </rPh>
    <rPh sb="14" eb="16">
      <t>ジョウキョウ</t>
    </rPh>
    <phoneticPr fontId="2"/>
  </si>
  <si>
    <t>※　「褥瘡マネジメントに関わる者」には、共同で褥瘡ケア計画を作成している者の職種及び氏名を記入してください。</t>
    <rPh sb="3" eb="5">
      <t>ジョクソウ</t>
    </rPh>
    <rPh sb="12" eb="13">
      <t>カカ</t>
    </rPh>
    <rPh sb="15" eb="16">
      <t>モノ</t>
    </rPh>
    <rPh sb="20" eb="22">
      <t>キョウドウ</t>
    </rPh>
    <rPh sb="23" eb="25">
      <t>ジョクソウ</t>
    </rPh>
    <rPh sb="27" eb="29">
      <t>ケイカク</t>
    </rPh>
    <rPh sb="30" eb="32">
      <t>サクセイ</t>
    </rPh>
    <rPh sb="36" eb="37">
      <t>モノ</t>
    </rPh>
    <rPh sb="38" eb="40">
      <t>ショクシュ</t>
    </rPh>
    <rPh sb="40" eb="41">
      <t>オヨ</t>
    </rPh>
    <rPh sb="42" eb="44">
      <t>シメイ</t>
    </rPh>
    <rPh sb="45" eb="47">
      <t>キニュウ</t>
    </rPh>
    <phoneticPr fontId="2"/>
  </si>
  <si>
    <t>１　新規</t>
    <rPh sb="2" eb="4">
      <t>シンキ</t>
    </rPh>
    <phoneticPr fontId="2"/>
  </si>
  <si>
    <t>２　変更</t>
    <rPh sb="2" eb="4">
      <t>ヘンコウ</t>
    </rPh>
    <phoneticPr fontId="2"/>
  </si>
  <si>
    <t>３　終了</t>
    <rPh sb="2" eb="4">
      <t>シュウリョウ</t>
    </rPh>
    <phoneticPr fontId="2"/>
  </si>
  <si>
    <t>１　介護老人福祉施設</t>
    <rPh sb="2" eb="4">
      <t>カイゴ</t>
    </rPh>
    <rPh sb="4" eb="6">
      <t>ロウジン</t>
    </rPh>
    <rPh sb="6" eb="8">
      <t>フクシ</t>
    </rPh>
    <rPh sb="8" eb="10">
      <t>シセツ</t>
    </rPh>
    <phoneticPr fontId="2"/>
  </si>
  <si>
    <t>３　看護小規模多機能型居宅介護</t>
    <rPh sb="2" eb="4">
      <t>カンゴ</t>
    </rPh>
    <rPh sb="4" eb="7">
      <t>ショウキボ</t>
    </rPh>
    <rPh sb="7" eb="11">
      <t>タキノウガタ</t>
    </rPh>
    <rPh sb="11" eb="13">
      <t>キョタク</t>
    </rPh>
    <rPh sb="13" eb="15">
      <t>カイゴ</t>
    </rPh>
    <phoneticPr fontId="2"/>
  </si>
  <si>
    <t>２　介護老人保健施設</t>
    <rPh sb="2" eb="4">
      <t>カイゴ</t>
    </rPh>
    <rPh sb="4" eb="6">
      <t>ロウジン</t>
    </rPh>
    <rPh sb="6" eb="8">
      <t>ホケン</t>
    </rPh>
    <rPh sb="8" eb="10">
      <t>シセツ</t>
    </rPh>
    <phoneticPr fontId="2"/>
  </si>
  <si>
    <t>別紙23</t>
    <rPh sb="0" eb="2">
      <t>ベッシ</t>
    </rPh>
    <phoneticPr fontId="2"/>
  </si>
  <si>
    <t>①　新規</t>
    <rPh sb="2" eb="4">
      <t>シンキ</t>
    </rPh>
    <phoneticPr fontId="2"/>
  </si>
  <si>
    <t>②　変更</t>
    <rPh sb="2" eb="4">
      <t>ヘンコウ</t>
    </rPh>
    <phoneticPr fontId="2"/>
  </si>
  <si>
    <t>③　終了</t>
    <rPh sb="2" eb="4">
      <t>シュウリョウ</t>
    </rPh>
    <phoneticPr fontId="2"/>
  </si>
  <si>
    <t>１　介護老人福祉施設</t>
    <phoneticPr fontId="2"/>
  </si>
  <si>
    <t>２　介護老人保健施設</t>
    <phoneticPr fontId="2"/>
  </si>
  <si>
    <t>３　看護小規模多機能型居宅介護</t>
    <phoneticPr fontId="2"/>
  </si>
  <si>
    <t>①　介護老人福祉施設</t>
    <phoneticPr fontId="2"/>
  </si>
  <si>
    <t>②　介護老人保健施設</t>
    <phoneticPr fontId="2"/>
  </si>
  <si>
    <t>③　看護小規模多機能型居宅介護</t>
    <phoneticPr fontId="2"/>
  </si>
  <si>
    <t>不要</t>
    <rPh sb="0" eb="2">
      <t>フヨウ</t>
    </rPh>
    <phoneticPr fontId="2"/>
  </si>
  <si>
    <t>注意事項
＜排せつ支援加算（Ⅰ）＞ 
イ 排せつに介護を要する入所者等ごとに、要介護状態の軽減の見込みについて、医師又は医師と連携した看護師が施設入所時等に評価するとともに、少な くとも６月に１回、評価を行い、その評価結果等を厚生労働省に提出し、排せつ支援に当たって当該情報等を活用すること。
ロ イの評価の結果、適切な対応を行うことにより、要介護状態の軽減が見込まれる者について、医師、看護師、介護支援専門員等が共同して、排せつに介 護を要する原因を分析し、それに基づいた支援計画を作成し、当該支援計画に基づく支援を継続して実施すること。 ハ イの評価に基づき、少なくとも３月に１回、入所者等ごとに支援計画を見直すこと。 
＜排せつ支援加算（Ⅱ）＞加算（Ⅰ）の要件に加えて、施設入所時等の評価の結果、要介護状態の軽減が見込まれる者について、施設入所時等と比較して、 排尿・排便の状態の少なくとも一方が改善するとともにいずれにも悪化がない、又は、おむつ使用ありから使用なしに改善していること。 
＜排せつ支援加算（Ⅲ）＞加算（Ⅰ）の要件に加えて、施設入所時等の評価の結果、要介護状態の軽減が見込まれる者について、施設入所時等と比較して、 排尿・排便の状態の少なくとも一方が改善するとともにいずれにも悪化がない、かつ、おむつ使用ありから使用なしに改善していること。</t>
    <rPh sb="0" eb="2">
      <t>チュウイ</t>
    </rPh>
    <rPh sb="2" eb="4">
      <t>ジコウ</t>
    </rPh>
    <phoneticPr fontId="2"/>
  </si>
  <si>
    <r>
      <t>※介護福祉士等の状況、常勤職員の状況、勤続年数の状況のうち、</t>
    </r>
    <r>
      <rPr>
        <u val="double"/>
        <sz val="8"/>
        <color theme="1"/>
        <rFont val="HGPｺﾞｼｯｸM"/>
        <family val="3"/>
        <charset val="128"/>
      </rPr>
      <t>いずれか１つ</t>
    </r>
    <r>
      <rPr>
        <sz val="8"/>
        <color theme="1"/>
        <rFont val="HGPｺﾞｼｯｸM"/>
        <family val="3"/>
        <charset val="128"/>
      </rPr>
      <t>を満たすこと。</t>
    </r>
    <rPh sb="1" eb="3">
      <t>カイゴ</t>
    </rPh>
    <rPh sb="3" eb="5">
      <t>フクシ</t>
    </rPh>
    <rPh sb="5" eb="6">
      <t>シ</t>
    </rPh>
    <rPh sb="6" eb="7">
      <t>トウ</t>
    </rPh>
    <rPh sb="8" eb="10">
      <t>ジョウキョウ</t>
    </rPh>
    <rPh sb="11" eb="13">
      <t>ジョウキン</t>
    </rPh>
    <rPh sb="13" eb="15">
      <t>ショクイン</t>
    </rPh>
    <rPh sb="16" eb="18">
      <t>ジョウキョウ</t>
    </rPh>
    <rPh sb="19" eb="21">
      <t>キンゾク</t>
    </rPh>
    <rPh sb="21" eb="23">
      <t>ネンスウ</t>
    </rPh>
    <rPh sb="24" eb="26">
      <t>ジョウキョウ</t>
    </rPh>
    <rPh sb="37" eb="38">
      <t>ミ</t>
    </rPh>
    <phoneticPr fontId="2"/>
  </si>
  <si>
    <t>１　利用者ごとの心身の状況等の基本的な情報を厚生労働省に提出すること。
２　サービスの提供にあたって、１に規定する情報その他サービスを適切かつ有効に提供するために必要な情報を活用していること。</t>
    <phoneticPr fontId="2"/>
  </si>
  <si>
    <t>割引を「あり」とする場合</t>
    <rPh sb="0" eb="2">
      <t>ワリビキ</t>
    </rPh>
    <rPh sb="10" eb="12">
      <t>バアイ</t>
    </rPh>
    <phoneticPr fontId="2"/>
  </si>
  <si>
    <t>別紙5-2</t>
    <rPh sb="0" eb="2">
      <t>ベッシ</t>
    </rPh>
    <phoneticPr fontId="2"/>
  </si>
  <si>
    <t>（別紙５ー２）</t>
    <phoneticPr fontId="5"/>
  </si>
  <si>
    <t>令和　　年　　月　　日</t>
  </si>
  <si>
    <t>　　　　　　　市町村長　殿</t>
    <rPh sb="7" eb="8">
      <t>シ</t>
    </rPh>
    <rPh sb="8" eb="9">
      <t>マチ</t>
    </rPh>
    <rPh sb="9" eb="10">
      <t>ムラ</t>
    </rPh>
    <rPh sb="10" eb="11">
      <t>チョウ</t>
    </rPh>
    <phoneticPr fontId="5"/>
  </si>
  <si>
    <t>事業所・施設名　　　　　　　</t>
    <rPh sb="0" eb="3">
      <t>ジギョウショ</t>
    </rPh>
    <rPh sb="4" eb="6">
      <t>シセツ</t>
    </rPh>
    <rPh sb="6" eb="7">
      <t>メイ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</si>
  <si>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</si>
  <si>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1　割引率等</t>
    <rPh sb="3" eb="6">
      <t>ワリビキリツ</t>
    </rPh>
    <rPh sb="6" eb="7">
      <t>トウ</t>
    </rPh>
    <phoneticPr fontId="5"/>
  </si>
  <si>
    <t>サービスの種類</t>
    <rPh sb="5" eb="7">
      <t>シュルイ</t>
    </rPh>
    <phoneticPr fontId="5"/>
  </si>
  <si>
    <t>割引率</t>
    <rPh sb="0" eb="2">
      <t>ワリビキ</t>
    </rPh>
    <rPh sb="2" eb="3">
      <t>リツ</t>
    </rPh>
    <phoneticPr fontId="5"/>
  </si>
  <si>
    <t>適用条件</t>
    <rPh sb="0" eb="2">
      <t>テキヨウ</t>
    </rPh>
    <rPh sb="2" eb="4">
      <t>ジョウケン</t>
    </rPh>
    <phoneticPr fontId="5"/>
  </si>
  <si>
    <t>夜間対応型訪問介護</t>
    <rPh sb="0" eb="2">
      <t>ヤカン</t>
    </rPh>
    <rPh sb="2" eb="5">
      <t>タイオウガタ</t>
    </rPh>
    <phoneticPr fontId="5"/>
  </si>
  <si>
    <t>％</t>
  </si>
  <si>
    <t>地域密着型通所介護</t>
    <rPh sb="0" eb="2">
      <t>チイキ</t>
    </rPh>
    <rPh sb="2" eb="4">
      <t>ミッチャク</t>
    </rPh>
    <rPh sb="4" eb="5">
      <t>ガタ</t>
    </rPh>
    <rPh sb="5" eb="7">
      <t>ツウショ</t>
    </rPh>
    <rPh sb="7" eb="9">
      <t>カイゴ</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</si>
  <si>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</si>
  <si>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</si>
  <si>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認知症対応型共同生活介護</t>
    <rPh sb="0" eb="3">
      <t>ニンチショウ</t>
    </rPh>
    <rPh sb="3" eb="6">
      <t>タイオウガタ</t>
    </rPh>
    <rPh sb="6" eb="8">
      <t>キョウドウ</t>
    </rPh>
    <rPh sb="8" eb="10">
      <t>セイカツ</t>
    </rPh>
    <rPh sb="10" eb="12">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</si>
  <si>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</si>
  <si>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</si>
  <si>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</si>
  <si>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</si>
  <si>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</si>
  <si>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</si>
  <si>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</si>
  <si>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</si>
  <si>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記載してください。</t>
    <phoneticPr fontId="5"/>
  </si>
  <si>
    <t>　2　適用開始年月日　　　　　　年　　　月　　　日</t>
    <rPh sb="3" eb="5">
      <t>テキヨウ</t>
    </rPh>
    <rPh sb="5" eb="7">
      <t>カイシ</t>
    </rPh>
    <rPh sb="7" eb="10">
      <t>ネンガッピ</t>
    </rPh>
    <rPh sb="16" eb="17">
      <t>ネン</t>
    </rPh>
    <rPh sb="20" eb="21">
      <t>ツキ</t>
    </rPh>
    <rPh sb="24" eb="25">
      <t>ヒ</t>
    </rPh>
    <phoneticPr fontId="5"/>
  </si>
  <si>
    <t>サービス提供体制強化加算（小規模多機能型居宅介護、看護小規模多機能型居宅介護）</t>
    <rPh sb="4" eb="6">
      <t>テイキョウ</t>
    </rPh>
    <rPh sb="6" eb="8">
      <t>タイセイ</t>
    </rPh>
    <rPh sb="8" eb="10">
      <t>キョウカ</t>
    </rPh>
    <rPh sb="10" eb="12">
      <t>カサン</t>
    </rPh>
    <rPh sb="13" eb="16">
      <t>ショウキボ</t>
    </rPh>
    <rPh sb="16" eb="19">
      <t>タキノウ</t>
    </rPh>
    <rPh sb="19" eb="20">
      <t>カタ</t>
    </rPh>
    <rPh sb="20" eb="22">
      <t>キョタク</t>
    </rPh>
    <rPh sb="22" eb="24">
      <t>カイゴ</t>
    </rPh>
    <rPh sb="25" eb="27">
      <t>カンゴ</t>
    </rPh>
    <rPh sb="27" eb="30">
      <t>ショウキボ</t>
    </rPh>
    <rPh sb="30" eb="34">
      <t>タキノウガタ</t>
    </rPh>
    <rPh sb="34" eb="36">
      <t>キョタク</t>
    </rPh>
    <rPh sb="36" eb="38">
      <t>カイゴ</t>
    </rPh>
    <phoneticPr fontId="5"/>
  </si>
  <si>
    <t>①</t>
    <phoneticPr fontId="2"/>
  </si>
  <si>
    <t>③</t>
    <phoneticPr fontId="2"/>
  </si>
  <si>
    <t>②／①</t>
    <phoneticPr fontId="5"/>
  </si>
  <si>
    <t>②</t>
    <phoneticPr fontId="2"/>
  </si>
  <si>
    <t>③</t>
    <phoneticPr fontId="2"/>
  </si>
  <si>
    <t>③</t>
    <phoneticPr fontId="2"/>
  </si>
  <si>
    <t>従業者の総数（常勤換算）</t>
    <rPh sb="0" eb="3">
      <t>ジュウギョウシャ</t>
    </rPh>
    <rPh sb="4" eb="6">
      <t>ソウスウ</t>
    </rPh>
    <rPh sb="7" eb="9">
      <t>ジョウキン</t>
    </rPh>
    <rPh sb="9" eb="11">
      <t>カンザン</t>
    </rPh>
    <phoneticPr fontId="2"/>
  </si>
  <si>
    <t>③のうち、常勤の者の総数
(常勤換算)</t>
    <rPh sb="5" eb="7">
      <t>ジョウキン</t>
    </rPh>
    <rPh sb="8" eb="9">
      <t>モノ</t>
    </rPh>
    <rPh sb="10" eb="12">
      <t>ソウスウ</t>
    </rPh>
    <rPh sb="14" eb="16">
      <t>ジョウキン</t>
    </rPh>
    <rPh sb="16" eb="18">
      <t>カンザン</t>
    </rPh>
    <phoneticPr fontId="5"/>
  </si>
  <si>
    <t>⑤</t>
    <phoneticPr fontId="2"/>
  </si>
  <si>
    <t>③のうち、勤続年数７年以上の介護福祉士の総数(常勤換算)</t>
    <rPh sb="5" eb="7">
      <t>キンゾク</t>
    </rPh>
    <rPh sb="7" eb="9">
      <t>ネンスウ</t>
    </rPh>
    <rPh sb="10" eb="11">
      <t>ネン</t>
    </rPh>
    <rPh sb="11" eb="13">
      <t>イジョウ</t>
    </rPh>
    <rPh sb="14" eb="16">
      <t>カイゴ</t>
    </rPh>
    <rPh sb="16" eb="19">
      <t>フクシシ</t>
    </rPh>
    <rPh sb="20" eb="22">
      <t>ソウスウ</t>
    </rPh>
    <rPh sb="23" eb="25">
      <t>ジョウキン</t>
    </rPh>
    <rPh sb="25" eb="27">
      <t>カンザン</t>
    </rPh>
    <phoneticPr fontId="2"/>
  </si>
  <si>
    <t>④／③</t>
    <phoneticPr fontId="5"/>
  </si>
  <si>
    <t>⑤／③</t>
    <phoneticPr fontId="5"/>
  </si>
  <si>
    <t>(B)　③に占める④の割合が60％以上</t>
    <rPh sb="6" eb="7">
      <t>シ</t>
    </rPh>
    <rPh sb="11" eb="13">
      <t>ワリアイ</t>
    </rPh>
    <rPh sb="17" eb="19">
      <t>イジョウ</t>
    </rPh>
    <phoneticPr fontId="5"/>
  </si>
  <si>
    <t>(C)　③に占める⑤の割合が30％以上</t>
    <rPh sb="6" eb="7">
      <t>シ</t>
    </rPh>
    <rPh sb="11" eb="13">
      <t>ワリアイ</t>
    </rPh>
    <rPh sb="17" eb="19">
      <t>イジョウ</t>
    </rPh>
    <phoneticPr fontId="5"/>
  </si>
  <si>
    <t>　月</t>
    <phoneticPr fontId="2"/>
  </si>
  <si>
    <t>③</t>
    <phoneticPr fontId="2"/>
  </si>
  <si>
    <t>②／①</t>
    <phoneticPr fontId="5"/>
  </si>
  <si>
    <t>③／①</t>
    <phoneticPr fontId="5"/>
  </si>
  <si>
    <t>　月</t>
    <phoneticPr fontId="2"/>
  </si>
  <si>
    <t>①</t>
    <phoneticPr fontId="2"/>
  </si>
  <si>
    <t>②</t>
    <phoneticPr fontId="2"/>
  </si>
  <si>
    <t>②／①</t>
    <phoneticPr fontId="5"/>
  </si>
  <si>
    <t>　月</t>
    <phoneticPr fontId="2"/>
  </si>
  <si>
    <t>　月</t>
    <phoneticPr fontId="2"/>
  </si>
  <si>
    <t>④／③</t>
    <phoneticPr fontId="5"/>
  </si>
  <si>
    <t>人員欠如になることが明らかになった場合は、すみやかに盛岡北部行政事務組合へ相談すること。</t>
    <rPh sb="0" eb="2">
      <t>ジンイン</t>
    </rPh>
    <rPh sb="2" eb="4">
      <t>ケツジョ</t>
    </rPh>
    <rPh sb="10" eb="11">
      <t>アキ</t>
    </rPh>
    <rPh sb="17" eb="19">
      <t>バアイ</t>
    </rPh>
    <rPh sb="26" eb="28">
      <t>モリオカ</t>
    </rPh>
    <rPh sb="28" eb="30">
      <t>ホクブ</t>
    </rPh>
    <rPh sb="30" eb="32">
      <t>ギョウセイ</t>
    </rPh>
    <rPh sb="32" eb="34">
      <t>ジム</t>
    </rPh>
    <rPh sb="34" eb="36">
      <t>クミアイ</t>
    </rPh>
    <rPh sb="37" eb="39">
      <t>ソウダン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</si>
</sst>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 "/>
    <numFmt numFmtId="178" formatCode="0.0"/>
  </numFmts>
  <fonts count="30"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游ゴシック"/>
      <family val="3"/>
      <charset val="128"/>
    </font>
    <font>
      <sz val="11"/>
      <name val="HGSｺﾞｼｯｸM"/>
      <family val="3"/>
      <charset val="128"/>
    </font>
    <font>
      <sz val="6"/>
      <name val="ＭＳ Ｐゴシック"/>
      <family val="3"/>
      <charset val="128"/>
    </font>
    <font>
      <sz val="11"/>
      <name val="ＭＳ Ｐゴシック"/>
      <family val="3"/>
      <charset val="128"/>
    </font>
    <font>
      <sz val="10.5"/>
      <name val="HGSｺﾞｼｯｸM"/>
      <family val="3"/>
      <charset val="128"/>
    </font>
    <font>
      <sz val="10"/>
      <name val="HGSｺﾞｼｯｸM"/>
      <family val="3"/>
      <charset val="128"/>
    </font>
    <font>
      <sz val="12"/>
      <name val="HGPｺﾞｼｯｸE"/>
      <family val="3"/>
      <charset val="128"/>
    </font>
    <font>
      <sz val="11"/>
      <color theme="1"/>
      <name val="HGSｺﾞｼｯｸM"/>
      <family val="3"/>
      <charset val="128"/>
    </font>
    <font>
      <sz val="10"/>
      <color theme="1"/>
      <name val="HGSｺﾞｼｯｸM"/>
      <family val="3"/>
      <charset val="128"/>
    </font>
    <font>
      <sz val="1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
      <sz val="9"/>
      <color rgb="FF000000"/>
      <name val="Meiryo UI"/>
      <family val="3"/>
      <charset val="128"/>
    </font>
    <font>
      <sz val="10"/>
      <color theme="1"/>
      <name val="游ゴシック"/>
      <family val="3"/>
      <charset val="128"/>
      <scheme val="minor"/>
    </font>
    <font>
      <b/>
      <sz val="11"/>
      <color theme="1"/>
      <name val="HGSｺﾞｼｯｸM"/>
      <family val="3"/>
      <charset val="128"/>
    </font>
    <font>
      <sz val="9"/>
      <color theme="1"/>
      <name val="游ゴシック"/>
      <family val="3"/>
      <charset val="128"/>
      <scheme val="minor"/>
    </font>
    <font>
      <sz val="11"/>
      <color theme="1"/>
      <name val="HGPｺﾞｼｯｸM"/>
      <family val="3"/>
      <charset val="128"/>
    </font>
    <font>
      <sz val="11"/>
      <name val="HGPｺﾞｼｯｸM"/>
      <family val="3"/>
      <charset val="128"/>
    </font>
    <font>
      <sz val="12"/>
      <color theme="1"/>
      <name val="游ゴシック"/>
      <family val="3"/>
      <charset val="128"/>
      <scheme val="minor"/>
    </font>
    <font>
      <sz val="10"/>
      <color theme="1"/>
      <name val="HGPｺﾞｼｯｸM"/>
      <family val="3"/>
      <charset val="128"/>
    </font>
    <font>
      <sz val="8"/>
      <color theme="1"/>
      <name val="HGPｺﾞｼｯｸM"/>
      <family val="3"/>
      <charset val="128"/>
    </font>
    <font>
      <sz val="9"/>
      <color theme="1"/>
      <name val="HGPｺﾞｼｯｸM"/>
      <family val="3"/>
      <charset val="128"/>
    </font>
    <font>
      <u val="double"/>
      <sz val="8"/>
      <color theme="1"/>
      <name val="HGPｺﾞｼｯｸM"/>
      <family val="3"/>
      <charset val="128"/>
    </font>
    <font>
      <sz val="14"/>
      <name val="HGSｺﾞｼｯｸM"/>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C000"/>
        <bgColor indexed="64"/>
      </patternFill>
    </fill>
    <fill>
      <patternFill patternType="solid">
        <fgColor indexed="9"/>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7">
    <xf numFmtId="0" fontId="0" fillId="0" borderId="0">
      <alignment vertical="center"/>
    </xf>
    <xf numFmtId="0" fontId="6" fillId="0" borderId="0"/>
    <xf numFmtId="0" fontId="1" fillId="0" borderId="0">
      <alignment vertical="center"/>
    </xf>
    <xf numFmtId="0" fontId="1" fillId="0" borderId="0"/>
    <xf numFmtId="0" fontId="6" fillId="0" borderId="0">
      <alignment vertical="center"/>
    </xf>
    <xf numFmtId="0" fontId="15" fillId="0" borderId="0">
      <alignment vertical="center"/>
    </xf>
    <xf numFmtId="0" fontId="6" fillId="0" borderId="0"/>
  </cellStyleXfs>
  <cellXfs count="539">
    <xf numFmtId="0" fontId="0" fillId="0" borderId="0" xfId="0">
      <alignment vertical="center"/>
    </xf>
    <xf numFmtId="0" fontId="7" fillId="0" borderId="0" xfId="1" applyFont="1" applyFill="1" applyAlignment="1">
      <alignment horizontal="left"/>
    </xf>
    <xf numFmtId="0" fontId="4" fillId="0" borderId="0" xfId="1" applyFont="1" applyFill="1"/>
    <xf numFmtId="0" fontId="7" fillId="0" borderId="0" xfId="1" applyFont="1" applyFill="1" applyAlignment="1">
      <alignment horizontal="justify"/>
    </xf>
    <xf numFmtId="0" fontId="7" fillId="0" borderId="0" xfId="1" applyFont="1" applyFill="1" applyAlignment="1">
      <alignment vertical="top"/>
    </xf>
    <xf numFmtId="0" fontId="8" fillId="0" borderId="0" xfId="1" applyFont="1" applyFill="1" applyAlignment="1"/>
    <xf numFmtId="0" fontId="4" fillId="0" borderId="0" xfId="1" applyFont="1" applyFill="1" applyAlignment="1"/>
    <xf numFmtId="0" fontId="7" fillId="0" borderId="1"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 xfId="1" applyFont="1" applyFill="1" applyBorder="1" applyAlignment="1">
      <alignment horizontal="justify" vertical="center"/>
    </xf>
    <xf numFmtId="0" fontId="7" fillId="0" borderId="6" xfId="1" applyFont="1" applyFill="1" applyBorder="1" applyAlignment="1">
      <alignment horizontal="justify" vertical="center"/>
    </xf>
    <xf numFmtId="0" fontId="7" fillId="0" borderId="1" xfId="1" applyFont="1" applyFill="1" applyBorder="1" applyAlignment="1">
      <alignment horizontal="center" vertical="center" wrapText="1"/>
    </xf>
    <xf numFmtId="0" fontId="7" fillId="0" borderId="1" xfId="1" applyFont="1" applyFill="1" applyBorder="1" applyAlignment="1">
      <alignment horizontal="justify" vertical="center" wrapText="1"/>
    </xf>
    <xf numFmtId="0" fontId="7" fillId="0" borderId="6" xfId="1" applyFont="1" applyFill="1" applyBorder="1" applyAlignment="1">
      <alignment horizontal="justify" vertical="center" wrapText="1"/>
    </xf>
    <xf numFmtId="0" fontId="7" fillId="0" borderId="15" xfId="1" applyFont="1" applyFill="1" applyBorder="1" applyAlignment="1">
      <alignment horizontal="justify" vertical="top" wrapText="1"/>
    </xf>
    <xf numFmtId="0" fontId="7" fillId="0" borderId="1" xfId="1" applyFont="1" applyFill="1" applyBorder="1" applyAlignment="1">
      <alignment horizontal="justify" vertical="top" wrapText="1"/>
    </xf>
    <xf numFmtId="0" fontId="8" fillId="0" borderId="0" xfId="1" applyFont="1" applyFill="1" applyAlignment="1">
      <alignment wrapText="1"/>
    </xf>
    <xf numFmtId="0" fontId="7" fillId="0" borderId="6" xfId="1" applyFont="1" applyFill="1" applyBorder="1" applyAlignment="1">
      <alignment horizontal="justify" vertical="top" wrapText="1"/>
    </xf>
    <xf numFmtId="0" fontId="7" fillId="0" borderId="16" xfId="1" applyFont="1" applyFill="1" applyBorder="1" applyAlignment="1">
      <alignment horizontal="justify" vertical="top" wrapText="1"/>
    </xf>
    <xf numFmtId="0" fontId="7" fillId="0" borderId="17" xfId="1" applyFont="1" applyFill="1" applyBorder="1" applyAlignment="1">
      <alignment horizontal="justify" vertical="top" wrapText="1"/>
    </xf>
    <xf numFmtId="0" fontId="7" fillId="0" borderId="18" xfId="1" applyFont="1" applyFill="1" applyBorder="1" applyAlignment="1">
      <alignment horizontal="justify" vertical="top" wrapText="1"/>
    </xf>
    <xf numFmtId="0" fontId="7" fillId="0" borderId="19" xfId="1" applyFont="1" applyFill="1" applyBorder="1" applyAlignment="1">
      <alignment horizontal="left"/>
    </xf>
    <xf numFmtId="0" fontId="4" fillId="0" borderId="0" xfId="1" applyFont="1" applyFill="1" applyBorder="1"/>
    <xf numFmtId="0" fontId="7" fillId="0" borderId="0" xfId="1" applyFont="1" applyFill="1" applyBorder="1"/>
    <xf numFmtId="0" fontId="4" fillId="0" borderId="20" xfId="1" applyFont="1" applyFill="1" applyBorder="1"/>
    <xf numFmtId="0" fontId="7" fillId="0" borderId="21" xfId="1" applyFont="1" applyFill="1" applyBorder="1" applyAlignment="1">
      <alignment horizontal="left"/>
    </xf>
    <xf numFmtId="0" fontId="4" fillId="0" borderId="22" xfId="1" applyFont="1" applyFill="1" applyBorder="1"/>
    <xf numFmtId="0" fontId="4" fillId="0" borderId="23" xfId="1" applyFont="1" applyFill="1" applyBorder="1"/>
    <xf numFmtId="0" fontId="7" fillId="0" borderId="0" xfId="1" applyFont="1" applyFill="1" applyBorder="1" applyAlignment="1">
      <alignment horizontal="left"/>
    </xf>
    <xf numFmtId="0" fontId="4" fillId="0" borderId="0" xfId="1" applyFont="1" applyFill="1" applyAlignment="1">
      <alignment horizontal="left" vertical="center"/>
    </xf>
    <xf numFmtId="0" fontId="9" fillId="0" borderId="0" xfId="1" applyFont="1" applyFill="1" applyAlignment="1">
      <alignment horizontal="left" vertical="center"/>
    </xf>
    <xf numFmtId="0" fontId="4" fillId="0" borderId="16" xfId="1" applyFont="1" applyFill="1" applyBorder="1" applyAlignment="1">
      <alignment horizontal="left" vertical="center"/>
    </xf>
    <xf numFmtId="0" fontId="4" fillId="0" borderId="17" xfId="1" applyFont="1" applyFill="1" applyBorder="1" applyAlignment="1">
      <alignment horizontal="left" vertical="center"/>
    </xf>
    <xf numFmtId="0" fontId="4" fillId="0" borderId="18" xfId="1" applyFont="1" applyFill="1" applyBorder="1" applyAlignment="1">
      <alignment horizontal="left" vertical="center"/>
    </xf>
    <xf numFmtId="0" fontId="4" fillId="0" borderId="19" xfId="1" applyFont="1" applyFill="1" applyBorder="1" applyAlignment="1">
      <alignment horizontal="left" vertical="center"/>
    </xf>
    <xf numFmtId="0" fontId="4" fillId="0" borderId="0" xfId="1" applyFont="1" applyFill="1" applyBorder="1" applyAlignment="1">
      <alignment horizontal="left" vertical="center"/>
    </xf>
    <xf numFmtId="0" fontId="4" fillId="0" borderId="20" xfId="1" applyFont="1" applyFill="1" applyBorder="1" applyAlignment="1">
      <alignment horizontal="left" vertical="center"/>
    </xf>
    <xf numFmtId="0" fontId="4" fillId="0" borderId="8"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21" xfId="1" applyFont="1" applyFill="1" applyBorder="1" applyAlignment="1">
      <alignment horizontal="left" vertical="center"/>
    </xf>
    <xf numFmtId="0" fontId="4" fillId="0" borderId="22" xfId="1" applyFont="1" applyFill="1" applyBorder="1" applyAlignment="1">
      <alignment horizontal="left" vertical="center"/>
    </xf>
    <xf numFmtId="0" fontId="4" fillId="0" borderId="23" xfId="1" applyFont="1" applyFill="1" applyBorder="1" applyAlignment="1">
      <alignment horizontal="left" vertical="center"/>
    </xf>
    <xf numFmtId="0" fontId="4" fillId="0" borderId="0"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20" xfId="1" applyFont="1" applyFill="1" applyBorder="1" applyAlignment="1">
      <alignment horizontal="center" vertical="center"/>
    </xf>
    <xf numFmtId="0" fontId="12" fillId="0" borderId="0" xfId="2" applyFont="1" applyAlignment="1">
      <alignment horizontal="left" vertical="center"/>
    </xf>
    <xf numFmtId="0" fontId="1" fillId="0" borderId="0" xfId="3" applyAlignment="1">
      <alignment vertical="center"/>
    </xf>
    <xf numFmtId="0" fontId="13" fillId="0" borderId="0" xfId="3" applyFont="1" applyAlignment="1">
      <alignment vertical="center"/>
    </xf>
    <xf numFmtId="0" fontId="14" fillId="0" borderId="0" xfId="3" applyFont="1" applyAlignment="1">
      <alignment vertical="center"/>
    </xf>
    <xf numFmtId="0" fontId="1" fillId="0" borderId="0" xfId="3" applyAlignment="1">
      <alignment horizontal="right" vertical="center"/>
    </xf>
    <xf numFmtId="0" fontId="1" fillId="0" borderId="27" xfId="3" applyBorder="1" applyAlignment="1">
      <alignment horizontal="center" vertical="center"/>
    </xf>
    <xf numFmtId="0" fontId="1" fillId="0" borderId="28" xfId="3" applyBorder="1" applyAlignment="1">
      <alignment horizontal="center" vertical="center"/>
    </xf>
    <xf numFmtId="0" fontId="1" fillId="4" borderId="1" xfId="3" applyFill="1" applyBorder="1" applyAlignment="1">
      <alignment vertical="center"/>
    </xf>
    <xf numFmtId="0" fontId="1" fillId="0" borderId="30" xfId="3" applyFill="1" applyBorder="1" applyAlignment="1">
      <alignment vertical="center"/>
    </xf>
    <xf numFmtId="0" fontId="1" fillId="4" borderId="32" xfId="3" applyFill="1" applyBorder="1" applyAlignment="1">
      <alignment vertical="center"/>
    </xf>
    <xf numFmtId="0" fontId="1" fillId="0" borderId="33" xfId="3" applyFill="1" applyBorder="1" applyAlignment="1">
      <alignment vertical="center"/>
    </xf>
    <xf numFmtId="177" fontId="1" fillId="0" borderId="35" xfId="3" applyNumberFormat="1" applyBorder="1" applyAlignment="1">
      <alignment vertical="center"/>
    </xf>
    <xf numFmtId="0" fontId="1" fillId="0" borderId="0" xfId="3" applyFill="1" applyAlignment="1">
      <alignment vertical="center"/>
    </xf>
    <xf numFmtId="0" fontId="1" fillId="0" borderId="0" xfId="3" applyFill="1" applyBorder="1" applyAlignment="1">
      <alignment horizontal="center" vertical="center"/>
    </xf>
    <xf numFmtId="0" fontId="15" fillId="0" borderId="0" xfId="5">
      <alignment vertical="center"/>
    </xf>
    <xf numFmtId="0" fontId="15" fillId="0" borderId="0" xfId="5" applyAlignment="1">
      <alignment horizontal="right" vertical="center"/>
    </xf>
    <xf numFmtId="0" fontId="16" fillId="0" borderId="0" xfId="5" applyFont="1" applyAlignment="1">
      <alignment vertical="center"/>
    </xf>
    <xf numFmtId="0" fontId="15" fillId="0" borderId="0" xfId="5" applyAlignment="1">
      <alignment horizontal="left" vertical="center"/>
    </xf>
    <xf numFmtId="0" fontId="17" fillId="0" borderId="0" xfId="5" applyFont="1" applyAlignment="1">
      <alignment horizontal="center" vertical="center"/>
    </xf>
    <xf numFmtId="0" fontId="17" fillId="0" borderId="0" xfId="5" applyFont="1">
      <alignment vertical="center"/>
    </xf>
    <xf numFmtId="0" fontId="17" fillId="0" borderId="1" xfId="5" applyFont="1" applyBorder="1" applyAlignment="1">
      <alignment horizontal="center" vertical="center"/>
    </xf>
    <xf numFmtId="0" fontId="4" fillId="0" borderId="22" xfId="1" applyFont="1" applyFill="1" applyBorder="1" applyAlignment="1">
      <alignment vertical="top" wrapText="1" shrinkToFit="1"/>
    </xf>
    <xf numFmtId="0" fontId="4" fillId="0" borderId="23" xfId="1" applyFont="1" applyFill="1" applyBorder="1" applyAlignment="1">
      <alignment vertical="top" wrapText="1" shrinkToFit="1"/>
    </xf>
    <xf numFmtId="0" fontId="4" fillId="0" borderId="0" xfId="1" applyFont="1" applyFill="1" applyBorder="1" applyAlignment="1">
      <alignment horizontal="right" vertical="center"/>
    </xf>
    <xf numFmtId="0" fontId="8" fillId="0" borderId="6" xfId="1" applyFont="1" applyFill="1" applyBorder="1"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10" fillId="0" borderId="0" xfId="0" applyFont="1">
      <alignment vertical="center"/>
    </xf>
    <xf numFmtId="0" fontId="10" fillId="0" borderId="19" xfId="0" applyFont="1" applyBorder="1">
      <alignment vertical="center"/>
    </xf>
    <xf numFmtId="0" fontId="10" fillId="0" borderId="1" xfId="0" applyFont="1" applyBorder="1" applyAlignment="1">
      <alignment horizontal="center" vertical="center"/>
    </xf>
    <xf numFmtId="0" fontId="10" fillId="0" borderId="8" xfId="0" applyFont="1" applyBorder="1">
      <alignment vertical="center"/>
    </xf>
    <xf numFmtId="0" fontId="10" fillId="0" borderId="0" xfId="0" applyFont="1" applyBorder="1">
      <alignment vertical="center"/>
    </xf>
    <xf numFmtId="0" fontId="10" fillId="0" borderId="20" xfId="0" applyFont="1" applyBorder="1">
      <alignment vertical="center"/>
    </xf>
    <xf numFmtId="0" fontId="11" fillId="0" borderId="19" xfId="0" applyFont="1" applyBorder="1">
      <alignment vertical="center"/>
    </xf>
    <xf numFmtId="0" fontId="11" fillId="0" borderId="1" xfId="0" applyFont="1" applyBorder="1" applyAlignment="1">
      <alignment horizontal="center" vertical="center"/>
    </xf>
    <xf numFmtId="0" fontId="11" fillId="0" borderId="8" xfId="0" applyFont="1" applyBorder="1">
      <alignment vertical="center"/>
    </xf>
    <xf numFmtId="0" fontId="11" fillId="0" borderId="0" xfId="0" applyFont="1" applyBorder="1">
      <alignment vertical="center"/>
    </xf>
    <xf numFmtId="0" fontId="11" fillId="0" borderId="20" xfId="0" applyFont="1" applyBorder="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0" fontId="10" fillId="0" borderId="20" xfId="0" applyFont="1" applyBorder="1" applyAlignment="1">
      <alignment vertical="center" wrapText="1"/>
    </xf>
    <xf numFmtId="0" fontId="14" fillId="0" borderId="0" xfId="0" applyFont="1" applyAlignment="1">
      <alignment horizontal="center" vertical="center"/>
    </xf>
    <xf numFmtId="0" fontId="0" fillId="0" borderId="8" xfId="0" applyBorder="1" applyAlignment="1">
      <alignment vertical="center"/>
    </xf>
    <xf numFmtId="0" fontId="0" fillId="0" borderId="32" xfId="0" applyBorder="1" applyAlignment="1">
      <alignment horizontal="center" vertical="center"/>
    </xf>
    <xf numFmtId="0" fontId="14" fillId="0" borderId="0" xfId="0" applyFont="1">
      <alignment vertical="center"/>
    </xf>
    <xf numFmtId="49" fontId="0" fillId="0" borderId="0" xfId="0" applyNumberFormat="1" applyBorder="1" applyAlignment="1">
      <alignment horizontal="left" vertical="center"/>
    </xf>
    <xf numFmtId="0" fontId="0" fillId="0" borderId="0" xfId="0" applyFont="1">
      <alignment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0" borderId="17" xfId="0" applyBorder="1" applyAlignment="1">
      <alignment horizontal="left" vertical="center"/>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22" fillId="0" borderId="0" xfId="0" applyFont="1">
      <alignment vertical="center"/>
    </xf>
    <xf numFmtId="0" fontId="23" fillId="2" borderId="1" xfId="0" applyFont="1" applyFill="1" applyBorder="1" applyAlignment="1">
      <alignment horizontal="left" vertical="center"/>
    </xf>
    <xf numFmtId="0" fontId="22" fillId="0" borderId="1" xfId="0" applyFont="1" applyBorder="1" applyAlignment="1">
      <alignment vertical="center" wrapText="1"/>
    </xf>
    <xf numFmtId="0" fontId="22" fillId="0" borderId="5" xfId="0" applyFont="1" applyBorder="1" applyAlignment="1">
      <alignment vertical="center" wrapText="1"/>
    </xf>
    <xf numFmtId="0" fontId="22" fillId="0" borderId="13" xfId="0" applyFont="1" applyBorder="1" applyAlignment="1">
      <alignment vertical="center" wrapText="1"/>
    </xf>
    <xf numFmtId="0" fontId="23" fillId="2" borderId="1" xfId="0" applyFont="1" applyFill="1" applyBorder="1" applyAlignment="1">
      <alignment horizontal="left" vertical="center" wrapText="1"/>
    </xf>
    <xf numFmtId="0" fontId="22" fillId="0" borderId="5" xfId="0" applyFont="1" applyBorder="1" applyAlignment="1">
      <alignment vertical="top" wrapText="1"/>
    </xf>
    <xf numFmtId="0" fontId="22" fillId="0" borderId="13" xfId="0" applyFont="1" applyBorder="1" applyAlignment="1">
      <alignment vertical="top" wrapText="1"/>
    </xf>
    <xf numFmtId="0" fontId="23" fillId="2" borderId="5" xfId="0" applyFont="1" applyFill="1" applyBorder="1" applyAlignment="1">
      <alignment horizontal="left" vertical="center"/>
    </xf>
    <xf numFmtId="0" fontId="22" fillId="0" borderId="2" xfId="0" applyFont="1" applyBorder="1" applyAlignment="1">
      <alignment vertical="center" wrapText="1"/>
    </xf>
    <xf numFmtId="0" fontId="22" fillId="0" borderId="3" xfId="0" applyFont="1" applyBorder="1" applyAlignment="1">
      <alignmen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lignment vertical="center"/>
    </xf>
    <xf numFmtId="0" fontId="0" fillId="0" borderId="8" xfId="0" applyBorder="1">
      <alignment vertical="center"/>
    </xf>
    <xf numFmtId="0" fontId="0" fillId="0" borderId="20" xfId="0" applyBorder="1">
      <alignment vertical="center"/>
    </xf>
    <xf numFmtId="0" fontId="0" fillId="0" borderId="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16" xfId="0" applyBorder="1">
      <alignment vertical="center"/>
    </xf>
    <xf numFmtId="0" fontId="0" fillId="0" borderId="0" xfId="3" applyFont="1" applyAlignment="1">
      <alignment vertical="center"/>
    </xf>
    <xf numFmtId="0" fontId="1" fillId="0" borderId="48" xfId="3" applyBorder="1" applyAlignment="1">
      <alignment horizontal="center" vertical="center"/>
    </xf>
    <xf numFmtId="0" fontId="24" fillId="0" borderId="36" xfId="3" applyFont="1" applyBorder="1" applyAlignment="1">
      <alignment horizontal="center" vertical="center"/>
    </xf>
    <xf numFmtId="0" fontId="0" fillId="0" borderId="49" xfId="3" applyFont="1" applyBorder="1" applyAlignment="1">
      <alignment vertical="center" wrapText="1"/>
    </xf>
    <xf numFmtId="0" fontId="1" fillId="4" borderId="8" xfId="3" applyFill="1" applyBorder="1" applyAlignment="1">
      <alignment vertical="center"/>
    </xf>
    <xf numFmtId="0" fontId="24" fillId="0" borderId="50" xfId="3" applyFont="1" applyBorder="1" applyAlignment="1">
      <alignment horizontal="center" vertical="center"/>
    </xf>
    <xf numFmtId="0" fontId="0" fillId="0" borderId="51" xfId="3" applyFont="1" applyBorder="1" applyAlignment="1">
      <alignment vertical="center" wrapText="1"/>
    </xf>
    <xf numFmtId="0" fontId="24" fillId="0" borderId="37" xfId="3" applyFont="1" applyBorder="1" applyAlignment="1">
      <alignment horizontal="center" vertical="center"/>
    </xf>
    <xf numFmtId="0" fontId="0" fillId="0" borderId="52" xfId="3" applyFont="1" applyBorder="1" applyAlignment="1">
      <alignment vertical="center" wrapText="1"/>
    </xf>
    <xf numFmtId="0" fontId="1" fillId="4" borderId="41" xfId="3" applyFill="1" applyBorder="1" applyAlignment="1">
      <alignment vertical="center"/>
    </xf>
    <xf numFmtId="176" fontId="6" fillId="0" borderId="54" xfId="4" applyNumberFormat="1" applyFill="1" applyBorder="1">
      <alignment vertical="center"/>
    </xf>
    <xf numFmtId="176" fontId="6" fillId="0" borderId="55" xfId="4" applyNumberFormat="1" applyFill="1" applyBorder="1">
      <alignment vertical="center"/>
    </xf>
    <xf numFmtId="0" fontId="0" fillId="0" borderId="0" xfId="3" applyFont="1" applyFill="1" applyAlignment="1">
      <alignment vertical="center"/>
    </xf>
    <xf numFmtId="0" fontId="0" fillId="0" borderId="0" xfId="3" applyFont="1" applyBorder="1" applyAlignment="1">
      <alignment horizontal="center" vertical="center"/>
    </xf>
    <xf numFmtId="177" fontId="1" fillId="0" borderId="0" xfId="3" applyNumberFormat="1" applyFill="1" applyBorder="1" applyAlignment="1">
      <alignment horizontal="center" vertical="center"/>
    </xf>
    <xf numFmtId="0" fontId="1" fillId="4" borderId="18" xfId="3" applyFill="1" applyBorder="1" applyAlignment="1">
      <alignment vertical="center"/>
    </xf>
    <xf numFmtId="0" fontId="1" fillId="4" borderId="5" xfId="3" applyFill="1" applyBorder="1" applyAlignment="1">
      <alignment vertical="center"/>
    </xf>
    <xf numFmtId="0" fontId="0" fillId="0" borderId="48" xfId="3" applyFont="1" applyBorder="1" applyAlignment="1">
      <alignment horizontal="center" vertical="center"/>
    </xf>
    <xf numFmtId="0" fontId="0" fillId="0" borderId="27" xfId="3" applyFont="1" applyBorder="1" applyAlignment="1">
      <alignment horizontal="center" vertical="center"/>
    </xf>
    <xf numFmtId="0" fontId="0" fillId="0" borderId="60" xfId="3" applyFont="1" applyBorder="1" applyAlignment="1">
      <alignment horizontal="center" vertical="center"/>
    </xf>
    <xf numFmtId="0" fontId="1" fillId="4" borderId="6" xfId="3" applyFill="1" applyBorder="1" applyAlignment="1">
      <alignment vertical="center"/>
    </xf>
    <xf numFmtId="0" fontId="24" fillId="0" borderId="61" xfId="3" applyFont="1" applyBorder="1" applyAlignment="1">
      <alignment horizontal="center" vertical="center"/>
    </xf>
    <xf numFmtId="0" fontId="0" fillId="0" borderId="62" xfId="3" applyFont="1" applyBorder="1" applyAlignment="1">
      <alignment vertical="center" wrapText="1"/>
    </xf>
    <xf numFmtId="0" fontId="1" fillId="4" borderId="16" xfId="3" applyFill="1" applyBorder="1" applyAlignment="1">
      <alignment vertical="center"/>
    </xf>
    <xf numFmtId="176" fontId="6" fillId="0" borderId="63" xfId="4" applyNumberFormat="1" applyFill="1" applyBorder="1">
      <alignment vertical="center"/>
    </xf>
    <xf numFmtId="176" fontId="6" fillId="0" borderId="25" xfId="4" applyNumberFormat="1" applyFill="1" applyBorder="1">
      <alignment vertical="center"/>
    </xf>
    <xf numFmtId="176" fontId="6" fillId="0" borderId="64" xfId="4" applyNumberFormat="1" applyFill="1" applyBorder="1">
      <alignment vertical="center"/>
    </xf>
    <xf numFmtId="176" fontId="6" fillId="0" borderId="65" xfId="4" applyNumberFormat="1" applyFill="1" applyBorder="1">
      <alignment vertical="center"/>
    </xf>
    <xf numFmtId="0" fontId="1" fillId="4" borderId="29" xfId="3" applyFill="1" applyBorder="1" applyAlignment="1">
      <alignment vertical="center"/>
    </xf>
    <xf numFmtId="0" fontId="1" fillId="4" borderId="31" xfId="3" applyFill="1" applyBorder="1" applyAlignment="1">
      <alignment vertical="center"/>
    </xf>
    <xf numFmtId="176" fontId="6" fillId="0" borderId="34" xfId="4" applyNumberFormat="1" applyFill="1" applyBorder="1">
      <alignment vertical="center"/>
    </xf>
    <xf numFmtId="176" fontId="6" fillId="0" borderId="68" xfId="4" applyNumberFormat="1" applyFill="1" applyBorder="1">
      <alignment vertical="center"/>
    </xf>
    <xf numFmtId="176" fontId="6" fillId="0" borderId="69" xfId="4" applyNumberFormat="1" applyFill="1" applyBorder="1">
      <alignment vertical="center"/>
    </xf>
    <xf numFmtId="176" fontId="6" fillId="0" borderId="24" xfId="4" applyNumberFormat="1" applyFill="1" applyBorder="1">
      <alignment vertical="center"/>
    </xf>
    <xf numFmtId="0" fontId="22" fillId="0" borderId="72" xfId="0" applyFont="1" applyBorder="1" applyAlignment="1">
      <alignment vertical="center" wrapText="1"/>
    </xf>
    <xf numFmtId="0" fontId="0" fillId="0" borderId="0" xfId="0" applyAlignment="1">
      <alignment horizontal="center" vertical="center"/>
    </xf>
    <xf numFmtId="0" fontId="0" fillId="0" borderId="6" xfId="0" applyBorder="1">
      <alignment vertical="center"/>
    </xf>
    <xf numFmtId="0" fontId="0" fillId="0" borderId="7" xfId="0" applyBorder="1">
      <alignment vertical="center"/>
    </xf>
    <xf numFmtId="0" fontId="22" fillId="0" borderId="0" xfId="0" applyFont="1" applyAlignment="1">
      <alignment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16" xfId="0" applyFont="1" applyBorder="1" applyAlignment="1">
      <alignment vertical="center"/>
    </xf>
    <xf numFmtId="0" fontId="25" fillId="0" borderId="17" xfId="0" applyFont="1" applyBorder="1" applyAlignment="1">
      <alignment vertical="center"/>
    </xf>
    <xf numFmtId="0" fontId="25" fillId="0" borderId="18" xfId="0" applyFont="1" applyBorder="1" applyAlignment="1">
      <alignment vertical="center"/>
    </xf>
    <xf numFmtId="0" fontId="25" fillId="0" borderId="21" xfId="0" applyFont="1" applyBorder="1" applyAlignment="1">
      <alignment vertical="center"/>
    </xf>
    <xf numFmtId="0" fontId="25" fillId="0" borderId="22" xfId="0" applyFont="1" applyBorder="1" applyAlignment="1">
      <alignment vertical="center"/>
    </xf>
    <xf numFmtId="0" fontId="25" fillId="0" borderId="23" xfId="0" applyFont="1" applyBorder="1" applyAlignment="1">
      <alignment vertical="center"/>
    </xf>
    <xf numFmtId="0" fontId="22" fillId="0" borderId="16" xfId="0" applyFont="1" applyBorder="1" applyAlignment="1">
      <alignment vertical="center"/>
    </xf>
    <xf numFmtId="0" fontId="22" fillId="0" borderId="17" xfId="0" applyFont="1" applyBorder="1" applyAlignment="1">
      <alignment vertical="center"/>
    </xf>
    <xf numFmtId="0" fontId="22" fillId="0" borderId="18" xfId="0" applyFont="1" applyBorder="1" applyAlignment="1">
      <alignment vertical="center"/>
    </xf>
    <xf numFmtId="0" fontId="22" fillId="0" borderId="19" xfId="0" applyFont="1" applyBorder="1">
      <alignment vertical="center"/>
    </xf>
    <xf numFmtId="0" fontId="22" fillId="0" borderId="1" xfId="0" applyFont="1" applyBorder="1" applyAlignment="1">
      <alignment horizontal="center" vertical="center"/>
    </xf>
    <xf numFmtId="0" fontId="22" fillId="0" borderId="8" xfId="0" applyFont="1" applyBorder="1" applyAlignment="1">
      <alignment vertical="center" wrapText="1"/>
    </xf>
    <xf numFmtId="0" fontId="22" fillId="0" borderId="20" xfId="0" applyFont="1" applyBorder="1" applyAlignment="1">
      <alignment vertical="center" wrapText="1"/>
    </xf>
    <xf numFmtId="0" fontId="22" fillId="0" borderId="8" xfId="0" applyFont="1" applyBorder="1">
      <alignment vertical="center"/>
    </xf>
    <xf numFmtId="0" fontId="22" fillId="0" borderId="20" xfId="0" applyFont="1" applyBorder="1">
      <alignment vertical="center"/>
    </xf>
    <xf numFmtId="0" fontId="22" fillId="0" borderId="0" xfId="0" applyFont="1" applyBorder="1">
      <alignment vertical="center"/>
    </xf>
    <xf numFmtId="0" fontId="22" fillId="0" borderId="19" xfId="0" applyFont="1" applyBorder="1" applyAlignment="1">
      <alignment vertical="center"/>
    </xf>
    <xf numFmtId="0" fontId="22" fillId="0" borderId="0" xfId="0" applyFont="1" applyBorder="1" applyAlignment="1">
      <alignment vertical="center"/>
    </xf>
    <xf numFmtId="0" fontId="22" fillId="0" borderId="20" xfId="0" applyFont="1" applyBorder="1" applyAlignment="1">
      <alignment vertical="center"/>
    </xf>
    <xf numFmtId="0" fontId="25" fillId="0" borderId="19" xfId="0" applyFont="1" applyBorder="1">
      <alignment vertical="center"/>
    </xf>
    <xf numFmtId="0" fontId="22" fillId="0" borderId="20" xfId="0" applyFont="1" applyBorder="1" applyAlignment="1">
      <alignment horizontal="left" vertical="center"/>
    </xf>
    <xf numFmtId="0" fontId="22" fillId="0" borderId="21" xfId="0" applyFont="1" applyBorder="1">
      <alignment vertical="center"/>
    </xf>
    <xf numFmtId="0" fontId="22" fillId="0" borderId="22" xfId="0" applyFont="1" applyBorder="1">
      <alignment vertical="center"/>
    </xf>
    <xf numFmtId="0" fontId="22" fillId="0" borderId="23" xfId="0" applyFont="1" applyBorder="1">
      <alignment vertical="center"/>
    </xf>
    <xf numFmtId="0" fontId="22" fillId="0" borderId="16" xfId="0" applyFont="1" applyBorder="1">
      <alignment vertical="center"/>
    </xf>
    <xf numFmtId="0" fontId="22" fillId="0" borderId="17" xfId="0" applyFont="1" applyBorder="1">
      <alignment vertical="center"/>
    </xf>
    <xf numFmtId="0" fontId="22" fillId="0" borderId="18" xfId="0" applyFont="1" applyBorder="1">
      <alignment vertical="center"/>
    </xf>
    <xf numFmtId="0" fontId="22" fillId="0" borderId="13" xfId="0" applyFont="1" applyBorder="1" applyAlignment="1">
      <alignment horizontal="center" vertical="center"/>
    </xf>
    <xf numFmtId="0" fontId="26" fillId="0" borderId="0" xfId="0" applyFont="1">
      <alignment vertical="center"/>
    </xf>
    <xf numFmtId="0" fontId="25" fillId="0" borderId="6" xfId="0" applyFont="1" applyBorder="1" applyAlignment="1">
      <alignment horizontal="center" vertical="center"/>
    </xf>
    <xf numFmtId="0" fontId="22" fillId="0" borderId="0" xfId="0" applyFont="1" applyBorder="1" applyAlignment="1">
      <alignment horizontal="center" vertical="center" wrapText="1"/>
    </xf>
    <xf numFmtId="0" fontId="22" fillId="2" borderId="1" xfId="0" applyFont="1" applyFill="1" applyBorder="1" applyAlignment="1">
      <alignment horizontal="left" vertical="center"/>
    </xf>
    <xf numFmtId="0" fontId="22" fillId="0" borderId="1" xfId="0" applyFont="1" applyFill="1" applyBorder="1" applyAlignment="1">
      <alignment horizontal="left" vertical="center"/>
    </xf>
    <xf numFmtId="0" fontId="22" fillId="0" borderId="1" xfId="0" applyFont="1" applyFill="1" applyBorder="1" applyAlignment="1">
      <alignment horizontal="center" vertical="center" wrapText="1"/>
    </xf>
    <xf numFmtId="0" fontId="29" fillId="7" borderId="0" xfId="6" applyFont="1" applyFill="1" applyAlignment="1">
      <alignment horizontal="left" vertical="top"/>
    </xf>
    <xf numFmtId="0" fontId="29" fillId="7" borderId="0" xfId="6" applyFont="1" applyFill="1" applyAlignment="1">
      <alignment vertical="top"/>
    </xf>
    <xf numFmtId="0" fontId="29" fillId="7" borderId="0" xfId="6" applyFont="1" applyFill="1" applyAlignment="1">
      <alignment horizontal="center" vertical="top"/>
    </xf>
    <xf numFmtId="0" fontId="29" fillId="7" borderId="73" xfId="6" applyFont="1" applyFill="1" applyBorder="1" applyAlignment="1">
      <alignment horizontal="left" vertical="top"/>
    </xf>
    <xf numFmtId="0" fontId="29" fillId="7" borderId="74" xfId="6" applyFont="1" applyFill="1" applyBorder="1" applyAlignment="1">
      <alignment horizontal="left" vertical="top"/>
    </xf>
    <xf numFmtId="0" fontId="29" fillId="7" borderId="75" xfId="6" applyFont="1" applyFill="1" applyBorder="1" applyAlignment="1">
      <alignment horizontal="left" vertical="top"/>
    </xf>
    <xf numFmtId="0" fontId="29" fillId="7" borderId="0" xfId="6" applyFont="1" applyFill="1" applyAlignment="1">
      <alignment horizontal="left" vertical="center"/>
    </xf>
    <xf numFmtId="0" fontId="29" fillId="7" borderId="17" xfId="6" applyFont="1" applyFill="1" applyBorder="1" applyAlignment="1">
      <alignment horizontal="right" vertical="center"/>
    </xf>
    <xf numFmtId="0" fontId="29" fillId="7" borderId="18" xfId="6" applyFont="1" applyFill="1" applyBorder="1" applyAlignment="1">
      <alignment horizontal="left" vertical="center"/>
    </xf>
    <xf numFmtId="0" fontId="29" fillId="7" borderId="6" xfId="6" applyFont="1" applyFill="1" applyBorder="1" applyAlignment="1">
      <alignment horizontal="left" vertical="center"/>
    </xf>
    <xf numFmtId="0" fontId="29" fillId="7" borderId="8" xfId="6" applyFont="1" applyFill="1" applyBorder="1" applyAlignment="1">
      <alignment horizontal="left" vertical="center"/>
    </xf>
    <xf numFmtId="0" fontId="29" fillId="7" borderId="7" xfId="6" applyFont="1" applyFill="1" applyBorder="1" applyAlignment="1">
      <alignment horizontal="left" vertical="center"/>
    </xf>
    <xf numFmtId="0" fontId="29" fillId="7" borderId="0" xfId="6" applyFont="1" applyFill="1" applyBorder="1" applyAlignment="1">
      <alignment horizontal="left" vertical="center"/>
    </xf>
    <xf numFmtId="0" fontId="29" fillId="7" borderId="17" xfId="6" applyFont="1" applyFill="1" applyBorder="1" applyAlignment="1">
      <alignment horizontal="left" vertical="center"/>
    </xf>
    <xf numFmtId="0" fontId="29" fillId="7" borderId="22" xfId="6" applyFont="1" applyFill="1" applyBorder="1" applyAlignment="1">
      <alignment horizontal="left" vertical="center"/>
    </xf>
    <xf numFmtId="0" fontId="29" fillId="7" borderId="16" xfId="6" applyFont="1" applyFill="1" applyBorder="1" applyAlignment="1">
      <alignment horizontal="left" vertical="center"/>
    </xf>
    <xf numFmtId="0" fontId="29" fillId="7" borderId="77" xfId="6" applyFont="1" applyFill="1" applyBorder="1" applyAlignment="1">
      <alignment horizontal="right" vertical="center"/>
    </xf>
    <xf numFmtId="0" fontId="29" fillId="7" borderId="78" xfId="6" applyFont="1" applyFill="1" applyBorder="1" applyAlignment="1">
      <alignment horizontal="left" vertical="center"/>
    </xf>
    <xf numFmtId="0" fontId="22" fillId="2" borderId="5"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3" fillId="2" borderId="1" xfId="0" applyFont="1" applyFill="1" applyBorder="1" applyAlignment="1">
      <alignment horizontal="left" vertical="center"/>
    </xf>
    <xf numFmtId="0" fontId="22" fillId="0" borderId="5" xfId="0" applyFont="1" applyBorder="1" applyAlignment="1">
      <alignment horizontal="left" vertical="center" wrapText="1"/>
    </xf>
    <xf numFmtId="0" fontId="22" fillId="0" borderId="11" xfId="0" applyFont="1" applyBorder="1" applyAlignment="1">
      <alignment horizontal="left" vertical="center" wrapText="1"/>
    </xf>
    <xf numFmtId="0" fontId="22" fillId="0" borderId="13" xfId="0" applyFont="1" applyBorder="1" applyAlignment="1">
      <alignment horizontal="left" vertical="center" wrapText="1"/>
    </xf>
    <xf numFmtId="0" fontId="23" fillId="2" borderId="5" xfId="0" applyFont="1" applyFill="1" applyBorder="1" applyAlignment="1">
      <alignment horizontal="left" vertical="center"/>
    </xf>
    <xf numFmtId="0" fontId="23" fillId="2" borderId="13" xfId="0" applyFont="1" applyFill="1" applyBorder="1" applyAlignment="1">
      <alignment horizontal="left" vertical="center"/>
    </xf>
    <xf numFmtId="0" fontId="23" fillId="2" borderId="5"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8" xfId="1" applyFont="1" applyFill="1" applyBorder="1" applyAlignment="1">
      <alignment horizontal="center" vertical="center"/>
    </xf>
    <xf numFmtId="0" fontId="7" fillId="0" borderId="11"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4" fillId="0" borderId="0" xfId="1" applyFont="1" applyFill="1" applyAlignment="1">
      <alignment horizontal="center" vertical="center"/>
    </xf>
    <xf numFmtId="0" fontId="4" fillId="0" borderId="1"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7" xfId="1" applyFont="1" applyFill="1" applyBorder="1" applyAlignment="1">
      <alignment horizontal="right" vertical="center"/>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16" xfId="1" applyFont="1" applyFill="1" applyBorder="1" applyAlignment="1">
      <alignment horizontal="left" vertical="center"/>
    </xf>
    <xf numFmtId="0" fontId="4" fillId="0" borderId="17" xfId="1" applyFont="1" applyFill="1" applyBorder="1" applyAlignment="1">
      <alignment horizontal="left" vertical="center"/>
    </xf>
    <xf numFmtId="0" fontId="4" fillId="0" borderId="18" xfId="1" applyFont="1" applyFill="1" applyBorder="1" applyAlignment="1">
      <alignment horizontal="left" vertical="center"/>
    </xf>
    <xf numFmtId="0" fontId="4" fillId="0" borderId="19" xfId="1" applyFont="1" applyFill="1" applyBorder="1" applyAlignment="1">
      <alignment horizontal="left" vertical="center"/>
    </xf>
    <xf numFmtId="0" fontId="4" fillId="0" borderId="0" xfId="1" applyFont="1" applyFill="1" applyBorder="1" applyAlignment="1">
      <alignment horizontal="left" vertical="center"/>
    </xf>
    <xf numFmtId="0" fontId="4" fillId="0" borderId="20" xfId="1" applyFont="1" applyFill="1" applyBorder="1" applyAlignment="1">
      <alignment horizontal="left" vertical="center"/>
    </xf>
    <xf numFmtId="0" fontId="4" fillId="0" borderId="21" xfId="1" applyFont="1" applyFill="1" applyBorder="1" applyAlignment="1">
      <alignment horizontal="left" vertical="center" wrapText="1"/>
    </xf>
    <xf numFmtId="0" fontId="4" fillId="0" borderId="22" xfId="1" applyFont="1" applyFill="1" applyBorder="1" applyAlignment="1">
      <alignment horizontal="left" vertical="center" wrapText="1"/>
    </xf>
    <xf numFmtId="0" fontId="4" fillId="0" borderId="23" xfId="1" applyFont="1" applyFill="1" applyBorder="1" applyAlignment="1">
      <alignment horizontal="left" vertical="center" wrapText="1"/>
    </xf>
    <xf numFmtId="0" fontId="4" fillId="0" borderId="16" xfId="1" applyFont="1" applyFill="1" applyBorder="1" applyAlignment="1">
      <alignment horizontal="left" vertical="center" wrapText="1"/>
    </xf>
    <xf numFmtId="0" fontId="4" fillId="0" borderId="17" xfId="1" applyFont="1" applyFill="1" applyBorder="1" applyAlignment="1">
      <alignment horizontal="left" vertical="center" wrapText="1"/>
    </xf>
    <xf numFmtId="0" fontId="4" fillId="0" borderId="18" xfId="1" applyFont="1" applyFill="1" applyBorder="1" applyAlignment="1">
      <alignment horizontal="left" vertical="center" wrapText="1"/>
    </xf>
    <xf numFmtId="0" fontId="4" fillId="0" borderId="21" xfId="1" applyFont="1" applyFill="1" applyBorder="1" applyAlignment="1">
      <alignment horizontal="left" vertical="center" wrapText="1" shrinkToFit="1"/>
    </xf>
    <xf numFmtId="0" fontId="4" fillId="0" borderId="22" xfId="1" applyFont="1" applyFill="1" applyBorder="1" applyAlignment="1">
      <alignment horizontal="left" vertical="center" wrapText="1" shrinkToFit="1"/>
    </xf>
    <xf numFmtId="0" fontId="4" fillId="0" borderId="6" xfId="1" applyFont="1" applyFill="1" applyBorder="1" applyAlignment="1">
      <alignment horizontal="right" vertical="center"/>
    </xf>
    <xf numFmtId="0" fontId="4" fillId="0" borderId="6"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8" xfId="1" applyFont="1" applyFill="1" applyBorder="1" applyAlignment="1">
      <alignment horizontal="left" vertical="top" wrapText="1"/>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wrapText="1"/>
    </xf>
    <xf numFmtId="0" fontId="11" fillId="0" borderId="20" xfId="0" applyFont="1" applyBorder="1" applyAlignment="1">
      <alignment horizontal="center" vertical="center" wrapText="1"/>
    </xf>
    <xf numFmtId="0" fontId="20" fillId="0" borderId="0" xfId="0" applyFont="1" applyAlignment="1">
      <alignment horizontal="center" vertical="center"/>
    </xf>
    <xf numFmtId="0" fontId="4" fillId="0" borderId="22" xfId="1" applyFont="1" applyFill="1" applyBorder="1" applyAlignment="1">
      <alignment horizontal="center" vertical="top" wrapText="1" shrinkToFit="1"/>
    </xf>
    <xf numFmtId="0" fontId="4" fillId="0" borderId="23" xfId="1" applyFont="1" applyFill="1" applyBorder="1" applyAlignment="1">
      <alignment horizontal="center" vertical="top" wrapText="1" shrinkToFit="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9" xfId="0" applyFont="1" applyBorder="1" applyAlignment="1">
      <alignment horizontal="left" vertical="center" wrapText="1"/>
    </xf>
    <xf numFmtId="0" fontId="11" fillId="0" borderId="0" xfId="0" applyFont="1" applyBorder="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1" fillId="0" borderId="1" xfId="0" applyFont="1" applyBorder="1" applyAlignment="1">
      <alignment horizontal="left" vertical="center"/>
    </xf>
    <xf numFmtId="0" fontId="11" fillId="0" borderId="6" xfId="0" applyFont="1" applyBorder="1" applyAlignment="1">
      <alignment horizontal="left" vertical="center"/>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18" xfId="0" applyFont="1" applyBorder="1" applyAlignment="1">
      <alignment horizontal="left" vertical="center" wrapText="1"/>
    </xf>
    <xf numFmtId="0" fontId="11" fillId="0" borderId="20" xfId="0" applyFont="1" applyBorder="1" applyAlignment="1">
      <alignment horizontal="left" vertical="center" wrapText="1"/>
    </xf>
    <xf numFmtId="0" fontId="11" fillId="0" borderId="23" xfId="0" applyFont="1" applyBorder="1" applyAlignment="1">
      <alignment horizontal="left" vertical="center" wrapText="1"/>
    </xf>
    <xf numFmtId="0" fontId="11" fillId="0" borderId="19" xfId="0" applyFont="1" applyBorder="1" applyAlignment="1">
      <alignment horizontal="center" vertical="center"/>
    </xf>
    <xf numFmtId="0" fontId="11" fillId="0" borderId="0" xfId="0" applyFont="1" applyBorder="1" applyAlignment="1">
      <alignment horizontal="center" vertical="center"/>
    </xf>
    <xf numFmtId="0" fontId="11" fillId="0" borderId="20" xfId="0" applyFont="1" applyBorder="1" applyAlignment="1">
      <alignment horizontal="center"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6"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9" xfId="0" applyFont="1" applyBorder="1" applyAlignment="1">
      <alignment horizontal="left" vertical="center" wrapText="1"/>
    </xf>
    <xf numFmtId="0" fontId="10" fillId="0" borderId="0"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18" xfId="0" applyFont="1" applyBorder="1" applyAlignment="1">
      <alignment horizontal="left" vertical="center" wrapText="1"/>
    </xf>
    <xf numFmtId="0" fontId="10" fillId="0" borderId="20" xfId="0" applyFont="1" applyBorder="1" applyAlignment="1">
      <alignment horizontal="left" vertical="center" wrapText="1"/>
    </xf>
    <xf numFmtId="0" fontId="10" fillId="0" borderId="23" xfId="0" applyFont="1" applyBorder="1" applyAlignment="1">
      <alignment horizontal="left" vertical="center" wrapText="1"/>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19" fillId="0" borderId="32" xfId="0" applyFont="1" applyBorder="1" applyAlignment="1">
      <alignment horizontal="left" vertical="top" wrapText="1"/>
    </xf>
    <xf numFmtId="0" fontId="0" fillId="5" borderId="32" xfId="0" applyFill="1" applyBorder="1" applyAlignment="1">
      <alignment horizontal="right" vertical="center"/>
    </xf>
    <xf numFmtId="0" fontId="0" fillId="0" borderId="39" xfId="0" applyBorder="1" applyAlignment="1">
      <alignment horizontal="right" vertical="center"/>
    </xf>
    <xf numFmtId="0" fontId="0" fillId="0" borderId="40" xfId="0" applyBorder="1" applyAlignment="1">
      <alignment horizontal="right" vertical="center"/>
    </xf>
    <xf numFmtId="0" fontId="0" fillId="0" borderId="41" xfId="0" applyBorder="1" applyAlignment="1">
      <alignment horizontal="right" vertical="center"/>
    </xf>
    <xf numFmtId="0" fontId="0" fillId="0" borderId="13" xfId="0" applyBorder="1" applyAlignment="1">
      <alignment horizontal="center" vertical="center"/>
    </xf>
    <xf numFmtId="178" fontId="0" fillId="0" borderId="13" xfId="0" applyNumberFormat="1" applyBorder="1" applyAlignment="1">
      <alignment horizontal="right" vertical="center"/>
    </xf>
    <xf numFmtId="0" fontId="0" fillId="0" borderId="1" xfId="0" applyBorder="1" applyAlignment="1">
      <alignment horizontal="center" vertical="center"/>
    </xf>
    <xf numFmtId="178" fontId="0" fillId="0" borderId="6" xfId="0" applyNumberForma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9" fillId="0" borderId="1"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1" xfId="0" applyFont="1" applyBorder="1" applyAlignment="1">
      <alignment horizontal="left" vertical="top" wrapText="1"/>
    </xf>
    <xf numFmtId="0" fontId="0" fillId="5" borderId="1" xfId="0" applyFill="1"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19" fillId="0" borderId="1" xfId="0" applyFont="1" applyBorder="1" applyAlignment="1">
      <alignment horizontal="left" vertical="center" wrapText="1"/>
    </xf>
    <xf numFmtId="0" fontId="0" fillId="0" borderId="1" xfId="0" applyBorder="1" applyAlignment="1">
      <alignment horizontal="right" vertical="center"/>
    </xf>
    <xf numFmtId="0" fontId="0" fillId="0" borderId="1" xfId="0" applyBorder="1" applyAlignment="1">
      <alignment horizontal="left" vertical="center"/>
    </xf>
    <xf numFmtId="0" fontId="0" fillId="0" borderId="6" xfId="0" applyBorder="1" applyAlignment="1">
      <alignment horizontal="center" vertical="center"/>
    </xf>
    <xf numFmtId="0" fontId="14" fillId="0" borderId="0" xfId="0" applyFont="1" applyAlignment="1">
      <alignment horizontal="center" vertical="center"/>
    </xf>
    <xf numFmtId="49" fontId="0" fillId="0" borderId="1" xfId="0" applyNumberFormat="1" applyBorder="1" applyAlignment="1">
      <alignment horizontal="left" vertical="center"/>
    </xf>
    <xf numFmtId="178" fontId="0" fillId="0" borderId="42" xfId="0" applyNumberFormat="1" applyBorder="1" applyAlignment="1">
      <alignment horizontal="right" vertical="center"/>
    </xf>
    <xf numFmtId="178" fontId="0" fillId="0" borderId="43" xfId="0" applyNumberFormat="1" applyBorder="1" applyAlignment="1">
      <alignment horizontal="right" vertical="center"/>
    </xf>
    <xf numFmtId="178" fontId="0" fillId="0" borderId="44" xfId="0" applyNumberFormat="1" applyBorder="1" applyAlignment="1">
      <alignment horizontal="right" vertical="center"/>
    </xf>
    <xf numFmtId="178" fontId="0" fillId="0" borderId="6" xfId="0" applyNumberFormat="1" applyBorder="1" applyAlignment="1">
      <alignment horizontal="right" vertical="center"/>
    </xf>
    <xf numFmtId="178" fontId="0" fillId="0" borderId="7" xfId="0" applyNumberFormat="1" applyBorder="1" applyAlignment="1">
      <alignment horizontal="right" vertical="center"/>
    </xf>
    <xf numFmtId="178" fontId="0" fillId="0" borderId="8" xfId="0" applyNumberFormat="1" applyBorder="1" applyAlignment="1">
      <alignment horizontal="right" vertical="center"/>
    </xf>
    <xf numFmtId="0" fontId="0" fillId="5" borderId="1" xfId="0" applyFill="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5" xfId="0" applyBorder="1" applyAlignment="1">
      <alignment horizontal="center" vertical="center"/>
    </xf>
    <xf numFmtId="0" fontId="0" fillId="0" borderId="8" xfId="0" applyBorder="1" applyAlignment="1">
      <alignment horizontal="left"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5" fillId="0" borderId="16" xfId="0" applyFont="1" applyBorder="1" applyAlignment="1">
      <alignment horizontal="left" vertical="center"/>
    </xf>
    <xf numFmtId="0" fontId="25" fillId="0" borderId="17" xfId="0" applyFont="1" applyBorder="1" applyAlignment="1">
      <alignment horizontal="left" vertical="center"/>
    </xf>
    <xf numFmtId="0" fontId="25" fillId="0" borderId="18" xfId="0" applyFont="1" applyBorder="1" applyAlignment="1">
      <alignment horizontal="left"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2" fillId="0" borderId="7" xfId="0" applyFont="1" applyBorder="1" applyAlignment="1">
      <alignment horizontal="center" vertical="center"/>
    </xf>
    <xf numFmtId="0" fontId="26" fillId="0" borderId="0" xfId="0" applyFont="1" applyBorder="1" applyAlignment="1">
      <alignment horizontal="left" vertical="center" wrapText="1"/>
    </xf>
    <xf numFmtId="0" fontId="26" fillId="0" borderId="0" xfId="0" applyFont="1" applyBorder="1" applyAlignment="1">
      <alignment horizontal="left" vertical="center"/>
    </xf>
    <xf numFmtId="0" fontId="22" fillId="0" borderId="19" xfId="0" applyFont="1" applyBorder="1" applyAlignment="1">
      <alignment horizontal="center" vertical="center"/>
    </xf>
    <xf numFmtId="0" fontId="22" fillId="0" borderId="0" xfId="0" applyFont="1" applyBorder="1" applyAlignment="1">
      <alignment horizontal="center" vertical="center"/>
    </xf>
    <xf numFmtId="0" fontId="22" fillId="0" borderId="20" xfId="0" applyFont="1" applyBorder="1" applyAlignment="1">
      <alignment horizontal="center" vertical="center"/>
    </xf>
    <xf numFmtId="0" fontId="22" fillId="0" borderId="1" xfId="0" applyFont="1" applyBorder="1" applyAlignment="1">
      <alignment horizontal="center"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2" fillId="0" borderId="6" xfId="0" applyFont="1" applyBorder="1" applyAlignment="1">
      <alignment horizontal="center" vertical="center"/>
    </xf>
    <xf numFmtId="0" fontId="25" fillId="0" borderId="21" xfId="0" applyFont="1" applyBorder="1" applyAlignment="1">
      <alignment horizontal="left" vertical="center"/>
    </xf>
    <xf numFmtId="0" fontId="25" fillId="0" borderId="22" xfId="0" applyFont="1" applyBorder="1" applyAlignment="1">
      <alignment horizontal="left" vertical="center"/>
    </xf>
    <xf numFmtId="0" fontId="25" fillId="0" borderId="23" xfId="0" applyFont="1" applyBorder="1" applyAlignment="1">
      <alignment horizontal="left"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22" fillId="0" borderId="1" xfId="0" applyFont="1" applyBorder="1" applyAlignment="1">
      <alignment horizontal="center" vertical="center"/>
    </xf>
    <xf numFmtId="0" fontId="25" fillId="0" borderId="1" xfId="0" applyFont="1" applyBorder="1" applyAlignment="1">
      <alignment horizontal="left" vertical="center"/>
    </xf>
    <xf numFmtId="0" fontId="25" fillId="0" borderId="0" xfId="0" applyFont="1" applyBorder="1" applyAlignment="1">
      <alignment horizontal="left" vertical="center"/>
    </xf>
    <xf numFmtId="0" fontId="25" fillId="0" borderId="19" xfId="0" applyFont="1" applyBorder="1" applyAlignment="1">
      <alignment horizontal="left" vertical="center"/>
    </xf>
    <xf numFmtId="0" fontId="27" fillId="0" borderId="1" xfId="0" applyFont="1" applyBorder="1" applyAlignment="1">
      <alignment horizontal="left" vertical="center" wrapText="1"/>
    </xf>
    <xf numFmtId="0" fontId="22" fillId="0" borderId="0" xfId="0" applyFont="1" applyAlignment="1">
      <alignment horizontal="left" vertical="center"/>
    </xf>
    <xf numFmtId="0" fontId="25" fillId="0" borderId="1"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16"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5" fillId="0" borderId="21" xfId="0" applyFont="1" applyBorder="1" applyAlignment="1">
      <alignment horizontal="left" vertical="center" wrapText="1"/>
    </xf>
    <xf numFmtId="0" fontId="25" fillId="0" borderId="22" xfId="0" applyFont="1" applyBorder="1" applyAlignment="1">
      <alignment horizontal="left" vertical="center" wrapText="1"/>
    </xf>
    <xf numFmtId="0" fontId="25" fillId="0" borderId="23" xfId="0" applyFont="1" applyBorder="1" applyAlignment="1">
      <alignment horizontal="left" vertical="center" wrapText="1"/>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23" xfId="0" applyFont="1" applyBorder="1" applyAlignment="1">
      <alignment horizontal="center" vertical="center"/>
    </xf>
    <xf numFmtId="0" fontId="25" fillId="0" borderId="0" xfId="0" applyFont="1" applyAlignment="1">
      <alignment horizontal="center" vertical="center"/>
    </xf>
    <xf numFmtId="0" fontId="25" fillId="0" borderId="7" xfId="0" applyFont="1" applyBorder="1" applyAlignment="1">
      <alignment horizontal="center" vertical="center"/>
    </xf>
    <xf numFmtId="177" fontId="0" fillId="6" borderId="45" xfId="3" applyNumberFormat="1" applyFont="1" applyFill="1" applyBorder="1" applyAlignment="1">
      <alignment horizontal="center" vertical="center"/>
    </xf>
    <xf numFmtId="177" fontId="0" fillId="6" borderId="47" xfId="3" applyNumberFormat="1" applyFont="1" applyFill="1" applyBorder="1" applyAlignment="1">
      <alignment horizontal="center" vertical="center"/>
    </xf>
    <xf numFmtId="0" fontId="1" fillId="6" borderId="45" xfId="3" applyFill="1" applyBorder="1" applyAlignment="1">
      <alignment horizontal="center" vertical="center"/>
    </xf>
    <xf numFmtId="0" fontId="1" fillId="6" borderId="47" xfId="3" applyFill="1" applyBorder="1" applyAlignment="1">
      <alignment horizontal="center" vertical="center"/>
    </xf>
    <xf numFmtId="0" fontId="0" fillId="0" borderId="6" xfId="3" applyFont="1" applyBorder="1" applyAlignment="1">
      <alignment horizontal="center" vertical="center"/>
    </xf>
    <xf numFmtId="0" fontId="0" fillId="0" borderId="7" xfId="3" applyFont="1" applyBorder="1" applyAlignment="1">
      <alignment horizontal="center" vertical="center"/>
    </xf>
    <xf numFmtId="0" fontId="0" fillId="0" borderId="8" xfId="3" applyFont="1" applyBorder="1" applyAlignment="1">
      <alignment horizontal="center" vertical="center"/>
    </xf>
    <xf numFmtId="0" fontId="1" fillId="3" borderId="6" xfId="3" applyFill="1" applyBorder="1" applyAlignment="1">
      <alignment horizontal="center" vertical="center"/>
    </xf>
    <xf numFmtId="0" fontId="1" fillId="3" borderId="8" xfId="3" applyFill="1" applyBorder="1" applyAlignment="1">
      <alignment horizontal="center" vertical="center"/>
    </xf>
    <xf numFmtId="177" fontId="1" fillId="0" borderId="16" xfId="3" applyNumberFormat="1" applyBorder="1" applyAlignment="1">
      <alignment horizontal="center" vertical="center"/>
    </xf>
    <xf numFmtId="177" fontId="1" fillId="0" borderId="17" xfId="3" applyNumberFormat="1" applyBorder="1" applyAlignment="1">
      <alignment horizontal="center" vertical="center"/>
    </xf>
    <xf numFmtId="0" fontId="1" fillId="0" borderId="45" xfId="3" applyFill="1" applyBorder="1" applyAlignment="1">
      <alignment horizontal="center" vertical="center"/>
    </xf>
    <xf numFmtId="0" fontId="1" fillId="0" borderId="47" xfId="3" applyFill="1" applyBorder="1" applyAlignment="1">
      <alignment horizontal="center" vertical="center"/>
    </xf>
    <xf numFmtId="0" fontId="1" fillId="0" borderId="6" xfId="3" applyBorder="1" applyAlignment="1">
      <alignment horizontal="center" vertical="center"/>
    </xf>
    <xf numFmtId="0" fontId="1" fillId="0" borderId="8" xfId="3" applyBorder="1" applyAlignment="1">
      <alignment horizontal="center" vertical="center"/>
    </xf>
    <xf numFmtId="0" fontId="1" fillId="0" borderId="1" xfId="3" applyBorder="1" applyAlignment="1">
      <alignment horizontal="center" vertical="center"/>
    </xf>
    <xf numFmtId="0" fontId="1" fillId="0" borderId="39" xfId="3" applyFill="1" applyBorder="1" applyAlignment="1">
      <alignment horizontal="right" vertical="center"/>
    </xf>
    <xf numFmtId="0" fontId="1" fillId="0" borderId="52" xfId="3" applyFill="1" applyBorder="1" applyAlignment="1">
      <alignment horizontal="right" vertical="center"/>
    </xf>
    <xf numFmtId="0" fontId="0" fillId="0" borderId="38" xfId="3" applyFont="1" applyBorder="1" applyAlignment="1">
      <alignment horizontal="center" vertical="center"/>
    </xf>
    <xf numFmtId="0" fontId="0" fillId="0" borderId="53" xfId="3" applyFont="1" applyBorder="1" applyAlignment="1">
      <alignment horizontal="center" vertical="center"/>
    </xf>
    <xf numFmtId="0" fontId="1" fillId="0" borderId="70" xfId="3" applyFill="1" applyBorder="1" applyAlignment="1">
      <alignment horizontal="right" vertical="center"/>
    </xf>
    <xf numFmtId="0" fontId="1" fillId="0" borderId="71" xfId="3" applyFill="1" applyBorder="1" applyAlignment="1">
      <alignment horizontal="right" vertical="center"/>
    </xf>
    <xf numFmtId="176" fontId="1" fillId="0" borderId="64" xfId="3" applyNumberFormat="1" applyFill="1" applyBorder="1" applyAlignment="1">
      <alignment horizontal="right" vertical="center"/>
    </xf>
    <xf numFmtId="0" fontId="1" fillId="0" borderId="47" xfId="3" applyFill="1" applyBorder="1" applyAlignment="1">
      <alignment horizontal="right" vertical="center"/>
    </xf>
    <xf numFmtId="0" fontId="1" fillId="0" borderId="45" xfId="3" applyBorder="1" applyAlignment="1">
      <alignment horizontal="center" vertical="center"/>
    </xf>
    <xf numFmtId="0" fontId="1" fillId="0" borderId="47" xfId="3" applyBorder="1" applyAlignment="1">
      <alignment horizontal="center" vertical="center"/>
    </xf>
    <xf numFmtId="0" fontId="1" fillId="0" borderId="60" xfId="3" applyBorder="1" applyAlignment="1">
      <alignment horizontal="center" vertical="center"/>
    </xf>
    <xf numFmtId="0" fontId="1" fillId="0" borderId="49" xfId="3" applyBorder="1" applyAlignment="1">
      <alignment horizontal="center" vertical="center"/>
    </xf>
    <xf numFmtId="0" fontId="1" fillId="0" borderId="6" xfId="3" applyFill="1" applyBorder="1" applyAlignment="1">
      <alignment horizontal="right" vertical="center"/>
    </xf>
    <xf numFmtId="0" fontId="1" fillId="0" borderId="51" xfId="3" applyFill="1" applyBorder="1" applyAlignment="1">
      <alignment horizontal="right" vertical="center"/>
    </xf>
    <xf numFmtId="0" fontId="1" fillId="0" borderId="16" xfId="3" applyFill="1" applyBorder="1" applyAlignment="1">
      <alignment horizontal="right" vertical="center"/>
    </xf>
    <xf numFmtId="0" fontId="1" fillId="0" borderId="62" xfId="3" applyFill="1" applyBorder="1" applyAlignment="1">
      <alignment horizontal="right" vertical="center"/>
    </xf>
    <xf numFmtId="0" fontId="1" fillId="0" borderId="30" xfId="3" applyBorder="1" applyAlignment="1">
      <alignment horizontal="center" vertical="center"/>
    </xf>
    <xf numFmtId="177" fontId="1" fillId="0" borderId="6" xfId="3" applyNumberFormat="1" applyBorder="1" applyAlignment="1">
      <alignment horizontal="center" vertical="center"/>
    </xf>
    <xf numFmtId="177" fontId="1" fillId="0" borderId="51" xfId="3" applyNumberFormat="1" applyBorder="1" applyAlignment="1">
      <alignment horizontal="center" vertical="center"/>
    </xf>
    <xf numFmtId="0" fontId="1" fillId="0" borderId="58" xfId="3" applyBorder="1" applyAlignment="1">
      <alignment horizontal="center" vertical="center"/>
    </xf>
    <xf numFmtId="0" fontId="1" fillId="0" borderId="59" xfId="3" applyBorder="1" applyAlignment="1">
      <alignment horizontal="center" vertical="center"/>
    </xf>
    <xf numFmtId="177" fontId="1" fillId="0" borderId="65" xfId="3" applyNumberFormat="1" applyBorder="1" applyAlignment="1">
      <alignment horizontal="right" vertical="center"/>
    </xf>
    <xf numFmtId="177" fontId="1" fillId="0" borderId="53" xfId="3" applyNumberFormat="1" applyBorder="1" applyAlignment="1">
      <alignment horizontal="right" vertical="center"/>
    </xf>
    <xf numFmtId="177" fontId="1" fillId="0" borderId="66" xfId="3" applyNumberFormat="1" applyBorder="1" applyAlignment="1">
      <alignment horizontal="center" vertical="center"/>
    </xf>
    <xf numFmtId="177" fontId="1" fillId="0" borderId="67" xfId="3" applyNumberFormat="1" applyBorder="1" applyAlignment="1">
      <alignment horizontal="center" vertical="center"/>
    </xf>
    <xf numFmtId="0" fontId="1" fillId="0" borderId="51" xfId="3" applyBorder="1" applyAlignment="1">
      <alignment horizontal="center" vertical="center"/>
    </xf>
    <xf numFmtId="0" fontId="0" fillId="0" borderId="45" xfId="3" applyFont="1" applyBorder="1" applyAlignment="1">
      <alignment horizontal="center" vertical="center"/>
    </xf>
    <xf numFmtId="0" fontId="0" fillId="0" borderId="47" xfId="3" applyFont="1" applyBorder="1" applyAlignment="1">
      <alignment horizontal="center" vertical="center"/>
    </xf>
    <xf numFmtId="177" fontId="1" fillId="0" borderId="64" xfId="3" applyNumberFormat="1" applyBorder="1" applyAlignment="1">
      <alignment horizontal="right" vertical="center"/>
    </xf>
    <xf numFmtId="177" fontId="1" fillId="0" borderId="47" xfId="3" applyNumberFormat="1" applyBorder="1" applyAlignment="1">
      <alignment horizontal="right" vertical="center"/>
    </xf>
    <xf numFmtId="0" fontId="13" fillId="0" borderId="0" xfId="3" applyFont="1" applyAlignment="1">
      <alignment horizontal="center" vertical="center"/>
    </xf>
    <xf numFmtId="0" fontId="1" fillId="0" borderId="24" xfId="3" applyBorder="1" applyAlignment="1">
      <alignment horizontal="center" vertical="center"/>
    </xf>
    <xf numFmtId="0" fontId="1" fillId="0" borderId="25" xfId="3" applyBorder="1" applyAlignment="1">
      <alignment horizontal="center" vertical="center"/>
    </xf>
    <xf numFmtId="0" fontId="1" fillId="3" borderId="25" xfId="3" applyFill="1" applyBorder="1" applyAlignment="1">
      <alignment horizontal="center" vertical="center"/>
    </xf>
    <xf numFmtId="0" fontId="1" fillId="3" borderId="26" xfId="3" applyFill="1" applyBorder="1" applyAlignment="1">
      <alignment horizontal="center" vertical="center"/>
    </xf>
    <xf numFmtId="49" fontId="1" fillId="3" borderId="25" xfId="3" applyNumberFormat="1" applyFill="1" applyBorder="1" applyAlignment="1">
      <alignment horizontal="center" vertical="center"/>
    </xf>
    <xf numFmtId="49" fontId="1" fillId="3" borderId="26" xfId="3" applyNumberFormat="1" applyFill="1" applyBorder="1" applyAlignment="1">
      <alignment horizontal="center" vertical="center"/>
    </xf>
    <xf numFmtId="0" fontId="1" fillId="6" borderId="46" xfId="3" applyFill="1" applyBorder="1" applyAlignment="1">
      <alignment horizontal="center" vertical="center"/>
    </xf>
    <xf numFmtId="0" fontId="1" fillId="0" borderId="56" xfId="3" applyFill="1" applyBorder="1" applyAlignment="1">
      <alignment horizontal="center" vertical="center"/>
    </xf>
    <xf numFmtId="0" fontId="1" fillId="0" borderId="57" xfId="3" applyFill="1" applyBorder="1" applyAlignment="1">
      <alignment horizontal="center" vertical="center"/>
    </xf>
    <xf numFmtId="0" fontId="17" fillId="0" borderId="1" xfId="5" applyFont="1" applyBorder="1" applyAlignment="1">
      <alignment horizontal="center" vertical="center"/>
    </xf>
    <xf numFmtId="0" fontId="17" fillId="0" borderId="1" xfId="5" applyFont="1" applyBorder="1" applyAlignment="1">
      <alignment horizontal="left" vertical="center"/>
    </xf>
    <xf numFmtId="0" fontId="16" fillId="0" borderId="0" xfId="5" applyFont="1" applyAlignment="1">
      <alignment horizontal="center" vertical="center"/>
    </xf>
    <xf numFmtId="0" fontId="0" fillId="0" borderId="0" xfId="0" applyAlignment="1">
      <alignment horizontal="center" vertical="center"/>
    </xf>
    <xf numFmtId="0" fontId="0" fillId="0" borderId="1" xfId="0" applyFont="1" applyBorder="1" applyAlignment="1">
      <alignment horizontal="left" vertical="center"/>
    </xf>
    <xf numFmtId="0" fontId="0" fillId="0" borderId="7" xfId="0" applyBorder="1" applyAlignment="1">
      <alignment horizontal="center" vertical="center"/>
    </xf>
    <xf numFmtId="0" fontId="0" fillId="0" borderId="22" xfId="0" applyBorder="1" applyAlignment="1">
      <alignment horizontal="lef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 xfId="0" applyFont="1" applyBorder="1" applyAlignment="1">
      <alignment horizontal="left" vertical="center" wrapText="1"/>
    </xf>
    <xf numFmtId="0" fontId="0" fillId="0" borderId="0" xfId="0" applyAlignment="1">
      <alignment horizontal="left" vertical="top" wrapText="1"/>
    </xf>
    <xf numFmtId="0" fontId="29" fillId="7" borderId="16" xfId="6" applyFont="1" applyFill="1" applyBorder="1" applyAlignment="1">
      <alignment horizontal="left" vertical="top" wrapText="1"/>
    </xf>
    <xf numFmtId="0" fontId="29" fillId="7" borderId="17" xfId="6" applyFont="1" applyFill="1" applyBorder="1" applyAlignment="1">
      <alignment horizontal="left" vertical="top" wrapText="1"/>
    </xf>
    <xf numFmtId="0" fontId="29" fillId="7" borderId="18" xfId="6" applyFont="1" applyFill="1" applyBorder="1" applyAlignment="1">
      <alignment horizontal="left" vertical="top" wrapText="1"/>
    </xf>
    <xf numFmtId="0" fontId="6" fillId="7" borderId="19" xfId="6" applyFont="1" applyFill="1" applyBorder="1" applyAlignment="1">
      <alignment horizontal="left" vertical="top" wrapText="1"/>
    </xf>
    <xf numFmtId="0" fontId="6" fillId="7" borderId="0" xfId="6" applyFont="1" applyFill="1" applyAlignment="1">
      <alignment horizontal="left" vertical="top" wrapText="1"/>
    </xf>
    <xf numFmtId="0" fontId="6" fillId="7" borderId="20" xfId="6" applyFont="1" applyFill="1" applyBorder="1" applyAlignment="1">
      <alignment horizontal="left" vertical="top" wrapText="1"/>
    </xf>
    <xf numFmtId="0" fontId="6" fillId="7" borderId="21" xfId="6" applyFont="1" applyFill="1" applyBorder="1" applyAlignment="1">
      <alignment horizontal="left" vertical="top" wrapText="1"/>
    </xf>
    <xf numFmtId="0" fontId="6" fillId="7" borderId="22" xfId="6" applyFont="1" applyFill="1" applyBorder="1" applyAlignment="1">
      <alignment horizontal="left" vertical="top" wrapText="1"/>
    </xf>
    <xf numFmtId="0" fontId="6" fillId="7" borderId="23" xfId="6" applyFont="1" applyFill="1" applyBorder="1" applyAlignment="1">
      <alignment horizontal="left" vertical="top" wrapText="1"/>
    </xf>
    <xf numFmtId="0" fontId="29" fillId="7" borderId="16" xfId="6" applyFont="1" applyFill="1" applyBorder="1" applyAlignment="1">
      <alignment horizontal="left" vertical="center"/>
    </xf>
    <xf numFmtId="0" fontId="29" fillId="7" borderId="17" xfId="6" applyFont="1" applyFill="1" applyBorder="1" applyAlignment="1">
      <alignment horizontal="left" vertical="center"/>
    </xf>
    <xf numFmtId="0" fontId="29" fillId="7" borderId="18" xfId="6" applyFont="1" applyFill="1" applyBorder="1" applyAlignment="1">
      <alignment horizontal="left" vertical="center"/>
    </xf>
    <xf numFmtId="0" fontId="29" fillId="7" borderId="0" xfId="6" applyFont="1" applyFill="1" applyAlignment="1">
      <alignment horizontal="left" vertical="top" wrapText="1"/>
    </xf>
    <xf numFmtId="0" fontId="29" fillId="7" borderId="6" xfId="6" applyFont="1" applyFill="1" applyBorder="1" applyAlignment="1">
      <alignment horizontal="center" vertical="center"/>
    </xf>
    <xf numFmtId="0" fontId="29" fillId="7" borderId="7" xfId="6" applyFont="1" applyFill="1" applyBorder="1" applyAlignment="1">
      <alignment horizontal="center" vertical="center"/>
    </xf>
    <xf numFmtId="0" fontId="29" fillId="7" borderId="8" xfId="6" applyFont="1" applyFill="1" applyBorder="1" applyAlignment="1">
      <alignment horizontal="center" vertical="center"/>
    </xf>
    <xf numFmtId="0" fontId="29" fillId="7" borderId="76" xfId="6" applyFont="1" applyFill="1" applyBorder="1" applyAlignment="1">
      <alignment horizontal="left" vertical="center"/>
    </xf>
    <xf numFmtId="0" fontId="29" fillId="7" borderId="77" xfId="6" applyFont="1" applyFill="1" applyBorder="1" applyAlignment="1">
      <alignment horizontal="left" vertical="center"/>
    </xf>
    <xf numFmtId="0" fontId="29" fillId="7" borderId="78" xfId="6" applyFont="1" applyFill="1" applyBorder="1" applyAlignment="1">
      <alignment horizontal="left" vertical="center"/>
    </xf>
    <xf numFmtId="0" fontId="29" fillId="7" borderId="19" xfId="6" applyFont="1" applyFill="1" applyBorder="1" applyAlignment="1">
      <alignment horizontal="left" vertical="top" wrapText="1"/>
    </xf>
    <xf numFmtId="0" fontId="29" fillId="7" borderId="0" xfId="6" applyFont="1" applyFill="1" applyBorder="1" applyAlignment="1">
      <alignment horizontal="left" vertical="top" wrapText="1"/>
    </xf>
    <xf numFmtId="0" fontId="29" fillId="7" borderId="20" xfId="6" applyFont="1" applyFill="1" applyBorder="1" applyAlignment="1">
      <alignment horizontal="left" vertical="top" wrapText="1"/>
    </xf>
    <xf numFmtId="0" fontId="29" fillId="7" borderId="21" xfId="6" applyFont="1" applyFill="1" applyBorder="1" applyAlignment="1">
      <alignment horizontal="left" vertical="top" wrapText="1"/>
    </xf>
    <xf numFmtId="0" fontId="29" fillId="7" borderId="22" xfId="6" applyFont="1" applyFill="1" applyBorder="1" applyAlignment="1">
      <alignment horizontal="left" vertical="top" wrapText="1"/>
    </xf>
    <xf numFmtId="0" fontId="29" fillId="7" borderId="23" xfId="6" applyFont="1" applyFill="1" applyBorder="1" applyAlignment="1">
      <alignment horizontal="left" vertical="top" wrapText="1"/>
    </xf>
    <xf numFmtId="0" fontId="29" fillId="7" borderId="76" xfId="6" applyFont="1" applyFill="1" applyBorder="1" applyAlignment="1">
      <alignment horizontal="left" vertical="top" wrapText="1"/>
    </xf>
    <xf numFmtId="0" fontId="29" fillId="7" borderId="77" xfId="6" applyFont="1" applyFill="1" applyBorder="1" applyAlignment="1">
      <alignment horizontal="left" vertical="top" wrapText="1"/>
    </xf>
    <xf numFmtId="0" fontId="29" fillId="7" borderId="78" xfId="6" applyFont="1" applyFill="1" applyBorder="1" applyAlignment="1">
      <alignment horizontal="left" vertical="top" wrapText="1"/>
    </xf>
  </cellXfs>
  <cellStyles count="7">
    <cellStyle name="標準" xfId="0" builtinId="0"/>
    <cellStyle name="標準 2" xfId="1"/>
    <cellStyle name="標準 2 2" xfId="2"/>
    <cellStyle name="標準 3" xfId="3"/>
    <cellStyle name="標準 3 2" xfId="6"/>
    <cellStyle name="標準 4" xfId="5"/>
    <cellStyle name="標準_別添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184638</xdr:colOff>
          <xdr:row>34</xdr:row>
          <xdr:rowOff>139944</xdr:rowOff>
        </xdr:from>
        <xdr:to>
          <xdr:col>23</xdr:col>
          <xdr:colOff>99935</xdr:colOff>
          <xdr:row>36</xdr:row>
          <xdr:rowOff>80462</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853918" y="7980924"/>
              <a:ext cx="829697" cy="397718"/>
              <a:chOff x="5964250" y="2744720"/>
              <a:chExt cx="833832" cy="283418"/>
            </a:xfrm>
          </xdr:grpSpPr>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5964250" y="2748643"/>
                <a:ext cx="403898"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6356027" y="2744720"/>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183173</xdr:colOff>
          <xdr:row>37</xdr:row>
          <xdr:rowOff>4397</xdr:rowOff>
        </xdr:from>
        <xdr:to>
          <xdr:col>23</xdr:col>
          <xdr:colOff>98470</xdr:colOff>
          <xdr:row>39</xdr:row>
          <xdr:rowOff>2065</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52453" y="8416877"/>
              <a:ext cx="829697" cy="340568"/>
              <a:chOff x="5964250" y="2744757"/>
              <a:chExt cx="833832" cy="283418"/>
            </a:xfrm>
          </xdr:grpSpPr>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5964250" y="2748643"/>
                <a:ext cx="403898"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6356027" y="2744757"/>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39</xdr:row>
          <xdr:rowOff>92320</xdr:rowOff>
        </xdr:from>
        <xdr:to>
          <xdr:col>23</xdr:col>
          <xdr:colOff>105797</xdr:colOff>
          <xdr:row>41</xdr:row>
          <xdr:rowOff>92917</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5859780" y="8847700"/>
              <a:ext cx="829697" cy="320637"/>
              <a:chOff x="5964250" y="2744693"/>
              <a:chExt cx="833837" cy="283418"/>
            </a:xfrm>
          </xdr:grpSpPr>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5964250" y="2748643"/>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6356032" y="2744693"/>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183173</xdr:colOff>
          <xdr:row>46</xdr:row>
          <xdr:rowOff>95250</xdr:rowOff>
        </xdr:from>
        <xdr:to>
          <xdr:col>23</xdr:col>
          <xdr:colOff>98470</xdr:colOff>
          <xdr:row>48</xdr:row>
          <xdr:rowOff>81194</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5852453" y="10130790"/>
              <a:ext cx="829697" cy="321224"/>
              <a:chOff x="5964250" y="2744705"/>
              <a:chExt cx="833832" cy="283418"/>
            </a:xfrm>
          </xdr:grpSpPr>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5964250" y="2748643"/>
                <a:ext cx="403898"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6356027" y="2744705"/>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49</xdr:row>
          <xdr:rowOff>36635</xdr:rowOff>
        </xdr:from>
        <xdr:to>
          <xdr:col>23</xdr:col>
          <xdr:colOff>105797</xdr:colOff>
          <xdr:row>51</xdr:row>
          <xdr:rowOff>95848</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59780" y="10575095"/>
              <a:ext cx="829697" cy="318293"/>
              <a:chOff x="5964250" y="2744762"/>
              <a:chExt cx="833837" cy="283418"/>
            </a:xfrm>
          </xdr:grpSpPr>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5964250" y="2748643"/>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6356032" y="2744762"/>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215929</xdr:colOff>
          <xdr:row>31</xdr:row>
          <xdr:rowOff>34910</xdr:rowOff>
        </xdr:from>
        <xdr:to>
          <xdr:col>24</xdr:col>
          <xdr:colOff>225648</xdr:colOff>
          <xdr:row>31</xdr:row>
          <xdr:rowOff>420936</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6001267" y="6699479"/>
              <a:ext cx="836196" cy="386026"/>
              <a:chOff x="5964246" y="2744713"/>
              <a:chExt cx="833814" cy="283418"/>
            </a:xfrm>
          </xdr:grpSpPr>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5964246" y="2748643"/>
                <a:ext cx="403898"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6356006" y="2744713"/>
                <a:ext cx="442054"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182569</xdr:colOff>
          <xdr:row>12</xdr:row>
          <xdr:rowOff>54545</xdr:rowOff>
        </xdr:from>
        <xdr:to>
          <xdr:col>24</xdr:col>
          <xdr:colOff>192288</xdr:colOff>
          <xdr:row>12</xdr:row>
          <xdr:rowOff>444468</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67907" y="2205730"/>
              <a:ext cx="836196" cy="389923"/>
              <a:chOff x="5964245" y="2744718"/>
              <a:chExt cx="833818" cy="283418"/>
            </a:xfrm>
          </xdr:grpSpPr>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5964245" y="2748643"/>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6356009" y="2744718"/>
                <a:ext cx="442054"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188789</xdr:colOff>
          <xdr:row>25</xdr:row>
          <xdr:rowOff>9550</xdr:rowOff>
        </xdr:from>
        <xdr:to>
          <xdr:col>24</xdr:col>
          <xdr:colOff>198508</xdr:colOff>
          <xdr:row>26</xdr:row>
          <xdr:rowOff>18473</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5974127" y="5490088"/>
              <a:ext cx="836196" cy="389923"/>
              <a:chOff x="5964246" y="2744714"/>
              <a:chExt cx="833814" cy="283418"/>
            </a:xfrm>
          </xdr:grpSpPr>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5964246" y="2748643"/>
                <a:ext cx="403898"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6356006" y="2744714"/>
                <a:ext cx="442054"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176979</xdr:colOff>
          <xdr:row>22</xdr:row>
          <xdr:rowOff>48991</xdr:rowOff>
        </xdr:from>
        <xdr:to>
          <xdr:col>24</xdr:col>
          <xdr:colOff>186698</xdr:colOff>
          <xdr:row>24</xdr:row>
          <xdr:rowOff>110533</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5962317" y="4896483"/>
              <a:ext cx="836196" cy="577358"/>
              <a:chOff x="5964245" y="2744700"/>
              <a:chExt cx="833818" cy="283418"/>
            </a:xfrm>
          </xdr:grpSpPr>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5964245" y="2748643"/>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6356009" y="2744700"/>
                <a:ext cx="442054"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175438</xdr:colOff>
          <xdr:row>19</xdr:row>
          <xdr:rowOff>168205</xdr:rowOff>
        </xdr:from>
        <xdr:to>
          <xdr:col>24</xdr:col>
          <xdr:colOff>185158</xdr:colOff>
          <xdr:row>20</xdr:row>
          <xdr:rowOff>350574</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60776" y="4118882"/>
              <a:ext cx="836197" cy="410969"/>
              <a:chOff x="5964221" y="2744719"/>
              <a:chExt cx="833807" cy="283418"/>
            </a:xfrm>
          </xdr:grpSpPr>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5964221" y="2748643"/>
                <a:ext cx="403895"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6355976" y="2744719"/>
                <a:ext cx="442052"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174834</xdr:colOff>
          <xdr:row>15</xdr:row>
          <xdr:rowOff>189583</xdr:rowOff>
        </xdr:from>
        <xdr:to>
          <xdr:col>24</xdr:col>
          <xdr:colOff>184554</xdr:colOff>
          <xdr:row>16</xdr:row>
          <xdr:rowOff>368054</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60172" y="3167245"/>
              <a:ext cx="836197" cy="407071"/>
              <a:chOff x="5964221" y="2744729"/>
              <a:chExt cx="833807" cy="283418"/>
            </a:xfrm>
          </xdr:grpSpPr>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5964221" y="2748643"/>
                <a:ext cx="403895"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6355976" y="2744729"/>
                <a:ext cx="442052"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190500</xdr:colOff>
          <xdr:row>35</xdr:row>
          <xdr:rowOff>14654</xdr:rowOff>
        </xdr:from>
        <xdr:to>
          <xdr:col>24</xdr:col>
          <xdr:colOff>200219</xdr:colOff>
          <xdr:row>35</xdr:row>
          <xdr:rowOff>400680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5975838" y="7734300"/>
              <a:ext cx="836196" cy="386026"/>
              <a:chOff x="5964246" y="2744716"/>
              <a:chExt cx="833814" cy="283418"/>
            </a:xfrm>
          </xdr:grpSpPr>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5964246" y="2748643"/>
                <a:ext cx="403898"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6356006" y="2744716"/>
                <a:ext cx="442054"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183173</xdr:colOff>
          <xdr:row>39</xdr:row>
          <xdr:rowOff>21980</xdr:rowOff>
        </xdr:from>
        <xdr:to>
          <xdr:col>24</xdr:col>
          <xdr:colOff>192892</xdr:colOff>
          <xdr:row>39</xdr:row>
          <xdr:rowOff>408006</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5968511" y="8796703"/>
              <a:ext cx="836196" cy="386026"/>
              <a:chOff x="5964245" y="2744718"/>
              <a:chExt cx="833818" cy="283418"/>
            </a:xfrm>
          </xdr:grpSpPr>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5964245" y="2748643"/>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6356009" y="2744718"/>
                <a:ext cx="442054"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161193</xdr:colOff>
          <xdr:row>45</xdr:row>
          <xdr:rowOff>0</xdr:rowOff>
        </xdr:from>
        <xdr:to>
          <xdr:col>24</xdr:col>
          <xdr:colOff>170912</xdr:colOff>
          <xdr:row>46</xdr:row>
          <xdr:rowOff>5026</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5946531" y="9988062"/>
              <a:ext cx="836196" cy="386026"/>
              <a:chOff x="5964245" y="2744714"/>
              <a:chExt cx="833818" cy="283418"/>
            </a:xfrm>
          </xdr:grpSpPr>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5964245" y="2748643"/>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300-000013200000}"/>
                  </a:ext>
                </a:extLst>
              </xdr:cNvPr>
              <xdr:cNvSpPr/>
            </xdr:nvSpPr>
            <xdr:spPr bwMode="auto">
              <a:xfrm>
                <a:off x="6356009" y="2744714"/>
                <a:ext cx="442054"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161192</xdr:colOff>
          <xdr:row>46</xdr:row>
          <xdr:rowOff>51288</xdr:rowOff>
        </xdr:from>
        <xdr:to>
          <xdr:col>24</xdr:col>
          <xdr:colOff>170911</xdr:colOff>
          <xdr:row>47</xdr:row>
          <xdr:rowOff>56314</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5946530" y="10420350"/>
              <a:ext cx="836196" cy="386026"/>
              <a:chOff x="5964245" y="2744715"/>
              <a:chExt cx="833818" cy="283418"/>
            </a:xfrm>
          </xdr:grpSpPr>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300-000014200000}"/>
                  </a:ext>
                </a:extLst>
              </xdr:cNvPr>
              <xdr:cNvSpPr/>
            </xdr:nvSpPr>
            <xdr:spPr bwMode="auto">
              <a:xfrm>
                <a:off x="5964245" y="2748643"/>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300-000015200000}"/>
                  </a:ext>
                </a:extLst>
              </xdr:cNvPr>
              <xdr:cNvSpPr/>
            </xdr:nvSpPr>
            <xdr:spPr bwMode="auto">
              <a:xfrm>
                <a:off x="6356009" y="2744715"/>
                <a:ext cx="442054"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36979</xdr:colOff>
          <xdr:row>10</xdr:row>
          <xdr:rowOff>61388</xdr:rowOff>
        </xdr:from>
        <xdr:to>
          <xdr:col>25</xdr:col>
          <xdr:colOff>38001</xdr:colOff>
          <xdr:row>10</xdr:row>
          <xdr:rowOff>344806</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5919619" y="1935908"/>
              <a:ext cx="823982" cy="283418"/>
              <a:chOff x="5964259" y="2744712"/>
              <a:chExt cx="833818" cy="283418"/>
            </a:xfrm>
          </xdr:grpSpPr>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500-0000013C0000}"/>
                  </a:ext>
                </a:extLst>
              </xdr:cNvPr>
              <xdr:cNvSpPr/>
            </xdr:nvSpPr>
            <xdr:spPr bwMode="auto">
              <a:xfrm>
                <a:off x="5964259" y="2748643"/>
                <a:ext cx="403898"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500-0000023C0000}"/>
                  </a:ext>
                </a:extLst>
              </xdr:cNvPr>
              <xdr:cNvSpPr/>
            </xdr:nvSpPr>
            <xdr:spPr bwMode="auto">
              <a:xfrm>
                <a:off x="6356022" y="2744712"/>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47622</xdr:colOff>
          <xdr:row>11</xdr:row>
          <xdr:rowOff>46389</xdr:rowOff>
        </xdr:from>
        <xdr:to>
          <xdr:col>25</xdr:col>
          <xdr:colOff>45049</xdr:colOff>
          <xdr:row>11</xdr:row>
          <xdr:rowOff>329807</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30262" y="2301909"/>
              <a:ext cx="820387" cy="283418"/>
              <a:chOff x="5964228" y="2741119"/>
              <a:chExt cx="830232" cy="283418"/>
            </a:xfrm>
          </xdr:grpSpPr>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500-0000033C0000}"/>
                  </a:ext>
                </a:extLst>
              </xdr:cNvPr>
              <xdr:cNvSpPr/>
            </xdr:nvSpPr>
            <xdr:spPr bwMode="auto">
              <a:xfrm>
                <a:off x="5964228" y="2748643"/>
                <a:ext cx="403895"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500-0000043C0000}"/>
                  </a:ext>
                </a:extLst>
              </xdr:cNvPr>
              <xdr:cNvSpPr/>
            </xdr:nvSpPr>
            <xdr:spPr bwMode="auto">
              <a:xfrm>
                <a:off x="6352405" y="2741119"/>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43131</xdr:colOff>
          <xdr:row>16</xdr:row>
          <xdr:rowOff>240820</xdr:rowOff>
        </xdr:from>
        <xdr:to>
          <xdr:col>25</xdr:col>
          <xdr:colOff>41880</xdr:colOff>
          <xdr:row>17</xdr:row>
          <xdr:rowOff>85729</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5925771" y="3563140"/>
              <a:ext cx="821709" cy="286869"/>
              <a:chOff x="5964250" y="2748344"/>
              <a:chExt cx="834447" cy="283418"/>
            </a:xfrm>
          </xdr:grpSpPr>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500-0000053C0000}"/>
                  </a:ext>
                </a:extLst>
              </xdr:cNvPr>
              <xdr:cNvSpPr/>
            </xdr:nvSpPr>
            <xdr:spPr bwMode="auto">
              <a:xfrm>
                <a:off x="5964250" y="2748643"/>
                <a:ext cx="403896"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500-0000063C0000}"/>
                  </a:ext>
                </a:extLst>
              </xdr:cNvPr>
              <xdr:cNvSpPr/>
            </xdr:nvSpPr>
            <xdr:spPr bwMode="auto">
              <a:xfrm>
                <a:off x="6356640" y="2748344"/>
                <a:ext cx="442057"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43817</xdr:colOff>
          <xdr:row>21</xdr:row>
          <xdr:rowOff>102870</xdr:rowOff>
        </xdr:from>
        <xdr:to>
          <xdr:col>25</xdr:col>
          <xdr:colOff>56440</xdr:colOff>
          <xdr:row>21</xdr:row>
          <xdr:rowOff>386288</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5926457" y="4667250"/>
              <a:ext cx="835583" cy="283418"/>
              <a:chOff x="5964219" y="2748307"/>
              <a:chExt cx="849766" cy="283418"/>
            </a:xfrm>
          </xdr:grpSpPr>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500-0000073C0000}"/>
                  </a:ext>
                </a:extLst>
              </xdr:cNvPr>
              <xdr:cNvSpPr/>
            </xdr:nvSpPr>
            <xdr:spPr bwMode="auto">
              <a:xfrm>
                <a:off x="5964219" y="2748643"/>
                <a:ext cx="403893"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500-0000083C0000}"/>
                  </a:ext>
                </a:extLst>
              </xdr:cNvPr>
              <xdr:cNvSpPr/>
            </xdr:nvSpPr>
            <xdr:spPr bwMode="auto">
              <a:xfrm>
                <a:off x="6371934" y="2748307"/>
                <a:ext cx="442051"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25</xdr:row>
          <xdr:rowOff>179070</xdr:rowOff>
        </xdr:from>
        <xdr:to>
          <xdr:col>25</xdr:col>
          <xdr:colOff>43103</xdr:colOff>
          <xdr:row>26</xdr:row>
          <xdr:rowOff>81488</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28360" y="5711190"/>
              <a:ext cx="820343" cy="283418"/>
              <a:chOff x="5964277" y="2740695"/>
              <a:chExt cx="834457" cy="283418"/>
            </a:xfrm>
          </xdr:grpSpPr>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500-0000093C0000}"/>
                  </a:ext>
                </a:extLst>
              </xdr:cNvPr>
              <xdr:cNvSpPr/>
            </xdr:nvSpPr>
            <xdr:spPr bwMode="auto">
              <a:xfrm>
                <a:off x="5964277" y="2748643"/>
                <a:ext cx="403898"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500-00000A3C0000}"/>
                  </a:ext>
                </a:extLst>
              </xdr:cNvPr>
              <xdr:cNvSpPr/>
            </xdr:nvSpPr>
            <xdr:spPr bwMode="auto">
              <a:xfrm>
                <a:off x="6356676" y="2740695"/>
                <a:ext cx="442058"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58615</xdr:colOff>
          <xdr:row>32</xdr:row>
          <xdr:rowOff>153865</xdr:rowOff>
        </xdr:from>
        <xdr:to>
          <xdr:col>25</xdr:col>
          <xdr:colOff>44275</xdr:colOff>
          <xdr:row>33</xdr:row>
          <xdr:rowOff>56283</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41255" y="7179505"/>
              <a:ext cx="808620" cy="283418"/>
              <a:chOff x="5964225" y="2748315"/>
              <a:chExt cx="822982" cy="283418"/>
            </a:xfrm>
          </xdr:grpSpPr>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500-00000B3C0000}"/>
                  </a:ext>
                </a:extLst>
              </xdr:cNvPr>
              <xdr:cNvSpPr/>
            </xdr:nvSpPr>
            <xdr:spPr bwMode="auto">
              <a:xfrm>
                <a:off x="5964225" y="2748643"/>
                <a:ext cx="403896"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500-00000C3C0000}"/>
                  </a:ext>
                </a:extLst>
              </xdr:cNvPr>
              <xdr:cNvSpPr/>
            </xdr:nvSpPr>
            <xdr:spPr bwMode="auto">
              <a:xfrm>
                <a:off x="6345152" y="2748315"/>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59495</xdr:colOff>
          <xdr:row>37</xdr:row>
          <xdr:rowOff>94957</xdr:rowOff>
        </xdr:from>
        <xdr:to>
          <xdr:col>25</xdr:col>
          <xdr:colOff>45448</xdr:colOff>
          <xdr:row>38</xdr:row>
          <xdr:rowOff>140250</xdr:rowOff>
        </xdr:to>
        <xdr:grpSp>
          <xdr:nvGrpSpPr>
            <xdr:cNvPr id="20" name="グループ化 19">
              <a:extLst>
                <a:ext uri="{FF2B5EF4-FFF2-40B4-BE49-F238E27FC236}">
                  <a16:creationId xmlns:a16="http://schemas.microsoft.com/office/drawing/2014/main" id="{00000000-0008-0000-0500-000014000000}"/>
                </a:ext>
              </a:extLst>
            </xdr:cNvPr>
            <xdr:cNvGrpSpPr/>
          </xdr:nvGrpSpPr>
          <xdr:grpSpPr>
            <a:xfrm>
              <a:off x="5942135" y="8217877"/>
              <a:ext cx="808913" cy="212933"/>
              <a:chOff x="5964264" y="2748290"/>
              <a:chExt cx="822943" cy="283418"/>
            </a:xfrm>
          </xdr:grpSpPr>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500-00000D3C0000}"/>
                  </a:ext>
                </a:extLst>
              </xdr:cNvPr>
              <xdr:cNvSpPr/>
            </xdr:nvSpPr>
            <xdr:spPr bwMode="auto">
              <a:xfrm>
                <a:off x="5964264" y="2748643"/>
                <a:ext cx="403898" cy="2721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500-00000E3C0000}"/>
                  </a:ext>
                </a:extLst>
              </xdr:cNvPr>
              <xdr:cNvSpPr/>
            </xdr:nvSpPr>
            <xdr:spPr bwMode="auto">
              <a:xfrm>
                <a:off x="6345153" y="2748290"/>
                <a:ext cx="442054"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65942</xdr:colOff>
          <xdr:row>41</xdr:row>
          <xdr:rowOff>102577</xdr:rowOff>
        </xdr:from>
        <xdr:to>
          <xdr:col>25</xdr:col>
          <xdr:colOff>51602</xdr:colOff>
          <xdr:row>42</xdr:row>
          <xdr:rowOff>147870</xdr:rowOff>
        </xdr:to>
        <xdr:grpSp>
          <xdr:nvGrpSpPr>
            <xdr:cNvPr id="23" name="グループ化 22">
              <a:extLst>
                <a:ext uri="{FF2B5EF4-FFF2-40B4-BE49-F238E27FC236}">
                  <a16:creationId xmlns:a16="http://schemas.microsoft.com/office/drawing/2014/main" id="{00000000-0008-0000-0500-000017000000}"/>
                </a:ext>
              </a:extLst>
            </xdr:cNvPr>
            <xdr:cNvGrpSpPr/>
          </xdr:nvGrpSpPr>
          <xdr:grpSpPr>
            <a:xfrm>
              <a:off x="5948582" y="8789377"/>
              <a:ext cx="808620" cy="212933"/>
              <a:chOff x="5964225" y="2748295"/>
              <a:chExt cx="822983" cy="283418"/>
            </a:xfrm>
          </xdr:grpSpPr>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500-00000F3C0000}"/>
                  </a:ext>
                </a:extLst>
              </xdr:cNvPr>
              <xdr:cNvSpPr/>
            </xdr:nvSpPr>
            <xdr:spPr bwMode="auto">
              <a:xfrm>
                <a:off x="5964225" y="2748643"/>
                <a:ext cx="403896" cy="2721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500-0000103C0000}"/>
                  </a:ext>
                </a:extLst>
              </xdr:cNvPr>
              <xdr:cNvSpPr/>
            </xdr:nvSpPr>
            <xdr:spPr bwMode="auto">
              <a:xfrm>
                <a:off x="6345153" y="2748295"/>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3.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3.xml"/><Relationship Id="rId16" Type="http://schemas.openxmlformats.org/officeDocument/2006/relationships/ctrlProp" Target="../ctrlProps/ctrlProp43.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62"/>
  <sheetViews>
    <sheetView view="pageBreakPreview" topLeftCell="A25" zoomScaleNormal="55" zoomScaleSheetLayoutView="100" workbookViewId="0">
      <selection activeCell="D8" sqref="D8"/>
    </sheetView>
  </sheetViews>
  <sheetFormatPr defaultColWidth="9" defaultRowHeight="13.2" x14ac:dyDescent="0.45"/>
  <cols>
    <col min="1" max="1" width="17.09765625" style="103" customWidth="1"/>
    <col min="2" max="2" width="27.8984375" style="103" bestFit="1" customWidth="1"/>
    <col min="3" max="3" width="56.69921875" style="103" bestFit="1" customWidth="1"/>
    <col min="4" max="4" width="45.19921875" style="115" customWidth="1"/>
    <col min="5" max="16384" width="9" style="103"/>
  </cols>
  <sheetData>
    <row r="1" spans="1:4" x14ac:dyDescent="0.45">
      <c r="A1" s="101" t="s">
        <v>0</v>
      </c>
      <c r="B1" s="101" t="s">
        <v>1</v>
      </c>
      <c r="C1" s="101" t="s">
        <v>2</v>
      </c>
      <c r="D1" s="102" t="s">
        <v>3</v>
      </c>
    </row>
    <row r="2" spans="1:4" ht="18.75" customHeight="1" x14ac:dyDescent="0.45">
      <c r="A2" s="220" t="s">
        <v>132</v>
      </c>
      <c r="B2" s="199" t="s">
        <v>386</v>
      </c>
      <c r="C2" s="200" t="s">
        <v>387</v>
      </c>
      <c r="D2" s="201"/>
    </row>
    <row r="3" spans="1:4" ht="39.9" customHeight="1" x14ac:dyDescent="0.45">
      <c r="A3" s="221"/>
      <c r="B3" s="104" t="s">
        <v>4</v>
      </c>
      <c r="C3" s="105" t="s">
        <v>259</v>
      </c>
      <c r="D3" s="105" t="s">
        <v>439</v>
      </c>
    </row>
    <row r="4" spans="1:4" ht="20.100000000000001" customHeight="1" x14ac:dyDescent="0.45">
      <c r="A4" s="221"/>
      <c r="B4" s="227" t="s">
        <v>5</v>
      </c>
      <c r="C4" s="106" t="s">
        <v>249</v>
      </c>
      <c r="D4" s="106"/>
    </row>
    <row r="5" spans="1:4" ht="20.100000000000001" customHeight="1" x14ac:dyDescent="0.45">
      <c r="A5" s="221"/>
      <c r="B5" s="228"/>
      <c r="C5" s="107" t="s">
        <v>250</v>
      </c>
      <c r="D5" s="107"/>
    </row>
    <row r="6" spans="1:4" ht="20.100000000000001" customHeight="1" x14ac:dyDescent="0.45">
      <c r="A6" s="221"/>
      <c r="B6" s="104" t="s">
        <v>133</v>
      </c>
      <c r="C6" s="105" t="s">
        <v>214</v>
      </c>
      <c r="D6" s="105"/>
    </row>
    <row r="7" spans="1:4" ht="20.100000000000001" customHeight="1" x14ac:dyDescent="0.45">
      <c r="A7" s="221"/>
      <c r="B7" s="104" t="s">
        <v>134</v>
      </c>
      <c r="C7" s="105" t="s">
        <v>144</v>
      </c>
      <c r="D7" s="105"/>
    </row>
    <row r="8" spans="1:4" ht="36" customHeight="1" x14ac:dyDescent="0.45">
      <c r="A8" s="221"/>
      <c r="B8" s="108" t="s">
        <v>135</v>
      </c>
      <c r="C8" s="105" t="s">
        <v>144</v>
      </c>
      <c r="D8" s="105"/>
    </row>
    <row r="9" spans="1:4" ht="20.100000000000001" customHeight="1" x14ac:dyDescent="0.45">
      <c r="A9" s="221"/>
      <c r="B9" s="108" t="s">
        <v>136</v>
      </c>
      <c r="C9" s="105" t="s">
        <v>144</v>
      </c>
      <c r="D9" s="105"/>
    </row>
    <row r="10" spans="1:4" ht="75.75" customHeight="1" x14ac:dyDescent="0.45">
      <c r="A10" s="221"/>
      <c r="B10" s="229" t="s">
        <v>137</v>
      </c>
      <c r="C10" s="106" t="s">
        <v>251</v>
      </c>
      <c r="D10" s="109" t="s">
        <v>255</v>
      </c>
    </row>
    <row r="11" spans="1:4" x14ac:dyDescent="0.45">
      <c r="A11" s="221"/>
      <c r="B11" s="230"/>
      <c r="C11" s="107" t="s">
        <v>12</v>
      </c>
      <c r="D11" s="107"/>
    </row>
    <row r="12" spans="1:4" ht="26.4" x14ac:dyDescent="0.45">
      <c r="A12" s="221"/>
      <c r="B12" s="229" t="s">
        <v>138</v>
      </c>
      <c r="C12" s="106" t="s">
        <v>252</v>
      </c>
      <c r="D12" s="109" t="s">
        <v>253</v>
      </c>
    </row>
    <row r="13" spans="1:4" ht="105.6" x14ac:dyDescent="0.45">
      <c r="A13" s="221"/>
      <c r="B13" s="230"/>
      <c r="C13" s="107" t="s">
        <v>12</v>
      </c>
      <c r="D13" s="110" t="s">
        <v>254</v>
      </c>
    </row>
    <row r="14" spans="1:4" ht="18" customHeight="1" x14ac:dyDescent="0.45">
      <c r="A14" s="221"/>
      <c r="B14" s="104" t="s">
        <v>6</v>
      </c>
      <c r="C14" s="224" t="s">
        <v>184</v>
      </c>
      <c r="D14" s="224"/>
    </row>
    <row r="15" spans="1:4" ht="18" customHeight="1" x14ac:dyDescent="0.45">
      <c r="A15" s="221"/>
      <c r="B15" s="104" t="s">
        <v>7</v>
      </c>
      <c r="C15" s="225"/>
      <c r="D15" s="225"/>
    </row>
    <row r="16" spans="1:4" ht="18" customHeight="1" x14ac:dyDescent="0.45">
      <c r="A16" s="221"/>
      <c r="B16" s="104" t="s">
        <v>8</v>
      </c>
      <c r="C16" s="226"/>
      <c r="D16" s="226"/>
    </row>
    <row r="17" spans="1:4" ht="18" customHeight="1" x14ac:dyDescent="0.45">
      <c r="A17" s="221"/>
      <c r="B17" s="227" t="s">
        <v>139</v>
      </c>
      <c r="C17" s="106" t="s">
        <v>214</v>
      </c>
      <c r="D17" s="106"/>
    </row>
    <row r="18" spans="1:4" ht="18" customHeight="1" x14ac:dyDescent="0.45">
      <c r="A18" s="221"/>
      <c r="B18" s="228"/>
      <c r="C18" s="107" t="s">
        <v>241</v>
      </c>
      <c r="D18" s="107"/>
    </row>
    <row r="19" spans="1:4" ht="69.75" customHeight="1" x14ac:dyDescent="0.45">
      <c r="A19" s="221"/>
      <c r="B19" s="111" t="s">
        <v>140</v>
      </c>
      <c r="C19" s="106" t="s">
        <v>258</v>
      </c>
      <c r="D19" s="106" t="s">
        <v>257</v>
      </c>
    </row>
    <row r="20" spans="1:4" ht="105.6" x14ac:dyDescent="0.45">
      <c r="A20" s="221"/>
      <c r="B20" s="104" t="s">
        <v>9</v>
      </c>
      <c r="C20" s="105" t="s">
        <v>256</v>
      </c>
      <c r="D20" s="105" t="s">
        <v>10</v>
      </c>
    </row>
    <row r="21" spans="1:4" ht="18" customHeight="1" x14ac:dyDescent="0.45">
      <c r="A21" s="221"/>
      <c r="B21" s="104" t="s">
        <v>141</v>
      </c>
      <c r="C21" s="106" t="s">
        <v>372</v>
      </c>
      <c r="D21" s="106"/>
    </row>
    <row r="22" spans="1:4" ht="385.5" customHeight="1" x14ac:dyDescent="0.45">
      <c r="A22" s="221"/>
      <c r="B22" s="104" t="s">
        <v>142</v>
      </c>
      <c r="C22" s="106" t="s">
        <v>382</v>
      </c>
      <c r="D22" s="106" t="s">
        <v>383</v>
      </c>
    </row>
    <row r="23" spans="1:4" ht="66" x14ac:dyDescent="0.45">
      <c r="A23" s="221"/>
      <c r="B23" s="104" t="s">
        <v>143</v>
      </c>
      <c r="C23" s="106" t="s">
        <v>256</v>
      </c>
      <c r="D23" s="106" t="s">
        <v>385</v>
      </c>
    </row>
    <row r="24" spans="1:4" ht="39.9" customHeight="1" x14ac:dyDescent="0.45">
      <c r="A24" s="221"/>
      <c r="B24" s="223" t="s">
        <v>11</v>
      </c>
      <c r="C24" s="112" t="s">
        <v>338</v>
      </c>
      <c r="D24" s="112"/>
    </row>
    <row r="25" spans="1:4" ht="26.4" x14ac:dyDescent="0.45">
      <c r="A25" s="221"/>
      <c r="B25" s="223"/>
      <c r="C25" s="113" t="s">
        <v>260</v>
      </c>
      <c r="D25" s="160"/>
    </row>
    <row r="26" spans="1:4" x14ac:dyDescent="0.45">
      <c r="A26" s="221"/>
      <c r="B26" s="223"/>
      <c r="C26" s="113" t="s">
        <v>339</v>
      </c>
      <c r="D26" s="113" t="s">
        <v>340</v>
      </c>
    </row>
    <row r="27" spans="1:4" x14ac:dyDescent="0.45">
      <c r="A27" s="221"/>
      <c r="B27" s="223"/>
      <c r="C27" s="114" t="s">
        <v>12</v>
      </c>
      <c r="D27" s="114" t="s">
        <v>341</v>
      </c>
    </row>
    <row r="28" spans="1:4" ht="26.4" x14ac:dyDescent="0.45">
      <c r="A28" s="222"/>
      <c r="B28" s="108" t="s">
        <v>342</v>
      </c>
      <c r="C28" s="105"/>
      <c r="D28" s="105" t="s">
        <v>13</v>
      </c>
    </row>
    <row r="29" spans="1:4" ht="72" customHeight="1" x14ac:dyDescent="0.45"/>
    <row r="30" spans="1:4" ht="20.100000000000001" customHeight="1" x14ac:dyDescent="0.45"/>
    <row r="32" spans="1:4" ht="20.100000000000001" customHeight="1" x14ac:dyDescent="0.45"/>
    <row r="33" ht="20.100000000000001" customHeight="1" x14ac:dyDescent="0.45"/>
    <row r="35" ht="39.9" customHeight="1" x14ac:dyDescent="0.45"/>
    <row r="37" ht="20.100000000000001" customHeight="1" x14ac:dyDescent="0.45"/>
    <row r="39" ht="20.100000000000001" customHeight="1" x14ac:dyDescent="0.45"/>
    <row r="42" ht="20.100000000000001" customHeight="1" x14ac:dyDescent="0.45"/>
    <row r="44" ht="20.100000000000001" customHeight="1" x14ac:dyDescent="0.45"/>
    <row r="46" ht="20.100000000000001" customHeight="1" x14ac:dyDescent="0.45"/>
    <row r="47" ht="39.9" customHeight="1" x14ac:dyDescent="0.45"/>
    <row r="48" ht="30" customHeight="1" x14ac:dyDescent="0.45"/>
    <row r="49" ht="30" customHeight="1" x14ac:dyDescent="0.45"/>
    <row r="50" ht="30" customHeight="1" x14ac:dyDescent="0.45"/>
    <row r="51" ht="30" customHeight="1" x14ac:dyDescent="0.45"/>
    <row r="52" ht="30" customHeight="1" x14ac:dyDescent="0.45"/>
    <row r="53" ht="30" customHeight="1" x14ac:dyDescent="0.45"/>
    <row r="54" ht="30" customHeight="1" x14ac:dyDescent="0.45"/>
    <row r="55" ht="30" customHeight="1" x14ac:dyDescent="0.45"/>
    <row r="56" ht="30" customHeight="1" x14ac:dyDescent="0.45"/>
    <row r="57" ht="30" customHeight="1" x14ac:dyDescent="0.45"/>
    <row r="58" ht="30" customHeight="1" x14ac:dyDescent="0.45"/>
    <row r="59" ht="30" customHeight="1" x14ac:dyDescent="0.45"/>
    <row r="60" ht="30" customHeight="1" x14ac:dyDescent="0.45"/>
    <row r="61" ht="30" customHeight="1" x14ac:dyDescent="0.45"/>
    <row r="62" ht="30" customHeight="1" x14ac:dyDescent="0.45"/>
  </sheetData>
  <mergeCells count="8">
    <mergeCell ref="A2:A28"/>
    <mergeCell ref="B24:B27"/>
    <mergeCell ref="C14:C16"/>
    <mergeCell ref="D14:D16"/>
    <mergeCell ref="B17:B18"/>
    <mergeCell ref="B4:B5"/>
    <mergeCell ref="B10:B11"/>
    <mergeCell ref="B12:B13"/>
  </mergeCells>
  <phoneticPr fontId="2"/>
  <pageMargins left="0.7" right="0.7" top="0.75" bottom="0.75" header="0.3" footer="0.3"/>
  <pageSetup paperSize="9"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topLeftCell="A37" zoomScale="70" zoomScaleNormal="100" zoomScaleSheetLayoutView="70" workbookViewId="0">
      <selection activeCell="N19" sqref="N19"/>
    </sheetView>
  </sheetViews>
  <sheetFormatPr defaultColWidth="4" defaultRowHeight="16.2" x14ac:dyDescent="0.45"/>
  <cols>
    <col min="1" max="1" width="1.5" style="202" customWidth="1"/>
    <col min="2" max="12" width="3.19921875" style="202" customWidth="1"/>
    <col min="13" max="13" width="13" style="202" customWidth="1"/>
    <col min="14" max="14" width="4.09765625" style="202" bestFit="1" customWidth="1"/>
    <col min="15" max="32" width="3.19921875" style="202" customWidth="1"/>
    <col min="33" max="33" width="1.5" style="202" customWidth="1"/>
    <col min="34" max="36" width="3.19921875" style="202" customWidth="1"/>
    <col min="37" max="256" width="4" style="202"/>
    <col min="257" max="257" width="1.5" style="202" customWidth="1"/>
    <col min="258" max="268" width="3.19921875" style="202" customWidth="1"/>
    <col min="269" max="269" width="13" style="202" customWidth="1"/>
    <col min="270" max="270" width="4.09765625" style="202" bestFit="1" customWidth="1"/>
    <col min="271" max="288" width="3.19921875" style="202" customWidth="1"/>
    <col min="289" max="289" width="1.5" style="202" customWidth="1"/>
    <col min="290" max="292" width="3.19921875" style="202" customWidth="1"/>
    <col min="293" max="512" width="4" style="202"/>
    <col min="513" max="513" width="1.5" style="202" customWidth="1"/>
    <col min="514" max="524" width="3.19921875" style="202" customWidth="1"/>
    <col min="525" max="525" width="13" style="202" customWidth="1"/>
    <col min="526" max="526" width="4.09765625" style="202" bestFit="1" customWidth="1"/>
    <col min="527" max="544" width="3.19921875" style="202" customWidth="1"/>
    <col min="545" max="545" width="1.5" style="202" customWidth="1"/>
    <col min="546" max="548" width="3.19921875" style="202" customWidth="1"/>
    <col min="549" max="768" width="4" style="202"/>
    <col min="769" max="769" width="1.5" style="202" customWidth="1"/>
    <col min="770" max="780" width="3.19921875" style="202" customWidth="1"/>
    <col min="781" max="781" width="13" style="202" customWidth="1"/>
    <col min="782" max="782" width="4.09765625" style="202" bestFit="1" customWidth="1"/>
    <col min="783" max="800" width="3.19921875" style="202" customWidth="1"/>
    <col min="801" max="801" width="1.5" style="202" customWidth="1"/>
    <col min="802" max="804" width="3.19921875" style="202" customWidth="1"/>
    <col min="805" max="1024" width="4" style="202"/>
    <col min="1025" max="1025" width="1.5" style="202" customWidth="1"/>
    <col min="1026" max="1036" width="3.19921875" style="202" customWidth="1"/>
    <col min="1037" max="1037" width="13" style="202" customWidth="1"/>
    <col min="1038" max="1038" width="4.09765625" style="202" bestFit="1" customWidth="1"/>
    <col min="1039" max="1056" width="3.19921875" style="202" customWidth="1"/>
    <col min="1057" max="1057" width="1.5" style="202" customWidth="1"/>
    <col min="1058" max="1060" width="3.19921875" style="202" customWidth="1"/>
    <col min="1061" max="1280" width="4" style="202"/>
    <col min="1281" max="1281" width="1.5" style="202" customWidth="1"/>
    <col min="1282" max="1292" width="3.19921875" style="202" customWidth="1"/>
    <col min="1293" max="1293" width="13" style="202" customWidth="1"/>
    <col min="1294" max="1294" width="4.09765625" style="202" bestFit="1" customWidth="1"/>
    <col min="1295" max="1312" width="3.19921875" style="202" customWidth="1"/>
    <col min="1313" max="1313" width="1.5" style="202" customWidth="1"/>
    <col min="1314" max="1316" width="3.19921875" style="202" customWidth="1"/>
    <col min="1317" max="1536" width="4" style="202"/>
    <col min="1537" max="1537" width="1.5" style="202" customWidth="1"/>
    <col min="1538" max="1548" width="3.19921875" style="202" customWidth="1"/>
    <col min="1549" max="1549" width="13" style="202" customWidth="1"/>
    <col min="1550" max="1550" width="4.09765625" style="202" bestFit="1" customWidth="1"/>
    <col min="1551" max="1568" width="3.19921875" style="202" customWidth="1"/>
    <col min="1569" max="1569" width="1.5" style="202" customWidth="1"/>
    <col min="1570" max="1572" width="3.19921875" style="202" customWidth="1"/>
    <col min="1573" max="1792" width="4" style="202"/>
    <col min="1793" max="1793" width="1.5" style="202" customWidth="1"/>
    <col min="1794" max="1804" width="3.19921875" style="202" customWidth="1"/>
    <col min="1805" max="1805" width="13" style="202" customWidth="1"/>
    <col min="1806" max="1806" width="4.09765625" style="202" bestFit="1" customWidth="1"/>
    <col min="1807" max="1824" width="3.19921875" style="202" customWidth="1"/>
    <col min="1825" max="1825" width="1.5" style="202" customWidth="1"/>
    <col min="1826" max="1828" width="3.19921875" style="202" customWidth="1"/>
    <col min="1829" max="2048" width="4" style="202"/>
    <col min="2049" max="2049" width="1.5" style="202" customWidth="1"/>
    <col min="2050" max="2060" width="3.19921875" style="202" customWidth="1"/>
    <col min="2061" max="2061" width="13" style="202" customWidth="1"/>
    <col min="2062" max="2062" width="4.09765625" style="202" bestFit="1" customWidth="1"/>
    <col min="2063" max="2080" width="3.19921875" style="202" customWidth="1"/>
    <col min="2081" max="2081" width="1.5" style="202" customWidth="1"/>
    <col min="2082" max="2084" width="3.19921875" style="202" customWidth="1"/>
    <col min="2085" max="2304" width="4" style="202"/>
    <col min="2305" max="2305" width="1.5" style="202" customWidth="1"/>
    <col min="2306" max="2316" width="3.19921875" style="202" customWidth="1"/>
    <col min="2317" max="2317" width="13" style="202" customWidth="1"/>
    <col min="2318" max="2318" width="4.09765625" style="202" bestFit="1" customWidth="1"/>
    <col min="2319" max="2336" width="3.19921875" style="202" customWidth="1"/>
    <col min="2337" max="2337" width="1.5" style="202" customWidth="1"/>
    <col min="2338" max="2340" width="3.19921875" style="202" customWidth="1"/>
    <col min="2341" max="2560" width="4" style="202"/>
    <col min="2561" max="2561" width="1.5" style="202" customWidth="1"/>
    <col min="2562" max="2572" width="3.19921875" style="202" customWidth="1"/>
    <col min="2573" max="2573" width="13" style="202" customWidth="1"/>
    <col min="2574" max="2574" width="4.09765625" style="202" bestFit="1" customWidth="1"/>
    <col min="2575" max="2592" width="3.19921875" style="202" customWidth="1"/>
    <col min="2593" max="2593" width="1.5" style="202" customWidth="1"/>
    <col min="2594" max="2596" width="3.19921875" style="202" customWidth="1"/>
    <col min="2597" max="2816" width="4" style="202"/>
    <col min="2817" max="2817" width="1.5" style="202" customWidth="1"/>
    <col min="2818" max="2828" width="3.19921875" style="202" customWidth="1"/>
    <col min="2829" max="2829" width="13" style="202" customWidth="1"/>
    <col min="2830" max="2830" width="4.09765625" style="202" bestFit="1" customWidth="1"/>
    <col min="2831" max="2848" width="3.19921875" style="202" customWidth="1"/>
    <col min="2849" max="2849" width="1.5" style="202" customWidth="1"/>
    <col min="2850" max="2852" width="3.19921875" style="202" customWidth="1"/>
    <col min="2853" max="3072" width="4" style="202"/>
    <col min="3073" max="3073" width="1.5" style="202" customWidth="1"/>
    <col min="3074" max="3084" width="3.19921875" style="202" customWidth="1"/>
    <col min="3085" max="3085" width="13" style="202" customWidth="1"/>
    <col min="3086" max="3086" width="4.09765625" style="202" bestFit="1" customWidth="1"/>
    <col min="3087" max="3104" width="3.19921875" style="202" customWidth="1"/>
    <col min="3105" max="3105" width="1.5" style="202" customWidth="1"/>
    <col min="3106" max="3108" width="3.19921875" style="202" customWidth="1"/>
    <col min="3109" max="3328" width="4" style="202"/>
    <col min="3329" max="3329" width="1.5" style="202" customWidth="1"/>
    <col min="3330" max="3340" width="3.19921875" style="202" customWidth="1"/>
    <col min="3341" max="3341" width="13" style="202" customWidth="1"/>
    <col min="3342" max="3342" width="4.09765625" style="202" bestFit="1" customWidth="1"/>
    <col min="3343" max="3360" width="3.19921875" style="202" customWidth="1"/>
    <col min="3361" max="3361" width="1.5" style="202" customWidth="1"/>
    <col min="3362" max="3364" width="3.19921875" style="202" customWidth="1"/>
    <col min="3365" max="3584" width="4" style="202"/>
    <col min="3585" max="3585" width="1.5" style="202" customWidth="1"/>
    <col min="3586" max="3596" width="3.19921875" style="202" customWidth="1"/>
    <col min="3597" max="3597" width="13" style="202" customWidth="1"/>
    <col min="3598" max="3598" width="4.09765625" style="202" bestFit="1" customWidth="1"/>
    <col min="3599" max="3616" width="3.19921875" style="202" customWidth="1"/>
    <col min="3617" max="3617" width="1.5" style="202" customWidth="1"/>
    <col min="3618" max="3620" width="3.19921875" style="202" customWidth="1"/>
    <col min="3621" max="3840" width="4" style="202"/>
    <col min="3841" max="3841" width="1.5" style="202" customWidth="1"/>
    <col min="3842" max="3852" width="3.19921875" style="202" customWidth="1"/>
    <col min="3853" max="3853" width="13" style="202" customWidth="1"/>
    <col min="3854" max="3854" width="4.09765625" style="202" bestFit="1" customWidth="1"/>
    <col min="3855" max="3872" width="3.19921875" style="202" customWidth="1"/>
    <col min="3873" max="3873" width="1.5" style="202" customWidth="1"/>
    <col min="3874" max="3876" width="3.19921875" style="202" customWidth="1"/>
    <col min="3877" max="4096" width="4" style="202"/>
    <col min="4097" max="4097" width="1.5" style="202" customWidth="1"/>
    <col min="4098" max="4108" width="3.19921875" style="202" customWidth="1"/>
    <col min="4109" max="4109" width="13" style="202" customWidth="1"/>
    <col min="4110" max="4110" width="4.09765625" style="202" bestFit="1" customWidth="1"/>
    <col min="4111" max="4128" width="3.19921875" style="202" customWidth="1"/>
    <col min="4129" max="4129" width="1.5" style="202" customWidth="1"/>
    <col min="4130" max="4132" width="3.19921875" style="202" customWidth="1"/>
    <col min="4133" max="4352" width="4" style="202"/>
    <col min="4353" max="4353" width="1.5" style="202" customWidth="1"/>
    <col min="4354" max="4364" width="3.19921875" style="202" customWidth="1"/>
    <col min="4365" max="4365" width="13" style="202" customWidth="1"/>
    <col min="4366" max="4366" width="4.09765625" style="202" bestFit="1" customWidth="1"/>
    <col min="4367" max="4384" width="3.19921875" style="202" customWidth="1"/>
    <col min="4385" max="4385" width="1.5" style="202" customWidth="1"/>
    <col min="4386" max="4388" width="3.19921875" style="202" customWidth="1"/>
    <col min="4389" max="4608" width="4" style="202"/>
    <col min="4609" max="4609" width="1.5" style="202" customWidth="1"/>
    <col min="4610" max="4620" width="3.19921875" style="202" customWidth="1"/>
    <col min="4621" max="4621" width="13" style="202" customWidth="1"/>
    <col min="4622" max="4622" width="4.09765625" style="202" bestFit="1" customWidth="1"/>
    <col min="4623" max="4640" width="3.19921875" style="202" customWidth="1"/>
    <col min="4641" max="4641" width="1.5" style="202" customWidth="1"/>
    <col min="4642" max="4644" width="3.19921875" style="202" customWidth="1"/>
    <col min="4645" max="4864" width="4" style="202"/>
    <col min="4865" max="4865" width="1.5" style="202" customWidth="1"/>
    <col min="4866" max="4876" width="3.19921875" style="202" customWidth="1"/>
    <col min="4877" max="4877" width="13" style="202" customWidth="1"/>
    <col min="4878" max="4878" width="4.09765625" style="202" bestFit="1" customWidth="1"/>
    <col min="4879" max="4896" width="3.19921875" style="202" customWidth="1"/>
    <col min="4897" max="4897" width="1.5" style="202" customWidth="1"/>
    <col min="4898" max="4900" width="3.19921875" style="202" customWidth="1"/>
    <col min="4901" max="5120" width="4" style="202"/>
    <col min="5121" max="5121" width="1.5" style="202" customWidth="1"/>
    <col min="5122" max="5132" width="3.19921875" style="202" customWidth="1"/>
    <col min="5133" max="5133" width="13" style="202" customWidth="1"/>
    <col min="5134" max="5134" width="4.09765625" style="202" bestFit="1" customWidth="1"/>
    <col min="5135" max="5152" width="3.19921875" style="202" customWidth="1"/>
    <col min="5153" max="5153" width="1.5" style="202" customWidth="1"/>
    <col min="5154" max="5156" width="3.19921875" style="202" customWidth="1"/>
    <col min="5157" max="5376" width="4" style="202"/>
    <col min="5377" max="5377" width="1.5" style="202" customWidth="1"/>
    <col min="5378" max="5388" width="3.19921875" style="202" customWidth="1"/>
    <col min="5389" max="5389" width="13" style="202" customWidth="1"/>
    <col min="5390" max="5390" width="4.09765625" style="202" bestFit="1" customWidth="1"/>
    <col min="5391" max="5408" width="3.19921875" style="202" customWidth="1"/>
    <col min="5409" max="5409" width="1.5" style="202" customWidth="1"/>
    <col min="5410" max="5412" width="3.19921875" style="202" customWidth="1"/>
    <col min="5413" max="5632" width="4" style="202"/>
    <col min="5633" max="5633" width="1.5" style="202" customWidth="1"/>
    <col min="5634" max="5644" width="3.19921875" style="202" customWidth="1"/>
    <col min="5645" max="5645" width="13" style="202" customWidth="1"/>
    <col min="5646" max="5646" width="4.09765625" style="202" bestFit="1" customWidth="1"/>
    <col min="5647" max="5664" width="3.19921875" style="202" customWidth="1"/>
    <col min="5665" max="5665" width="1.5" style="202" customWidth="1"/>
    <col min="5666" max="5668" width="3.19921875" style="202" customWidth="1"/>
    <col min="5669" max="5888" width="4" style="202"/>
    <col min="5889" max="5889" width="1.5" style="202" customWidth="1"/>
    <col min="5890" max="5900" width="3.19921875" style="202" customWidth="1"/>
    <col min="5901" max="5901" width="13" style="202" customWidth="1"/>
    <col min="5902" max="5902" width="4.09765625" style="202" bestFit="1" customWidth="1"/>
    <col min="5903" max="5920" width="3.19921875" style="202" customWidth="1"/>
    <col min="5921" max="5921" width="1.5" style="202" customWidth="1"/>
    <col min="5922" max="5924" width="3.19921875" style="202" customWidth="1"/>
    <col min="5925" max="6144" width="4" style="202"/>
    <col min="6145" max="6145" width="1.5" style="202" customWidth="1"/>
    <col min="6146" max="6156" width="3.19921875" style="202" customWidth="1"/>
    <col min="6157" max="6157" width="13" style="202" customWidth="1"/>
    <col min="6158" max="6158" width="4.09765625" style="202" bestFit="1" customWidth="1"/>
    <col min="6159" max="6176" width="3.19921875" style="202" customWidth="1"/>
    <col min="6177" max="6177" width="1.5" style="202" customWidth="1"/>
    <col min="6178" max="6180" width="3.19921875" style="202" customWidth="1"/>
    <col min="6181" max="6400" width="4" style="202"/>
    <col min="6401" max="6401" width="1.5" style="202" customWidth="1"/>
    <col min="6402" max="6412" width="3.19921875" style="202" customWidth="1"/>
    <col min="6413" max="6413" width="13" style="202" customWidth="1"/>
    <col min="6414" max="6414" width="4.09765625" style="202" bestFit="1" customWidth="1"/>
    <col min="6415" max="6432" width="3.19921875" style="202" customWidth="1"/>
    <col min="6433" max="6433" width="1.5" style="202" customWidth="1"/>
    <col min="6434" max="6436" width="3.19921875" style="202" customWidth="1"/>
    <col min="6437" max="6656" width="4" style="202"/>
    <col min="6657" max="6657" width="1.5" style="202" customWidth="1"/>
    <col min="6658" max="6668" width="3.19921875" style="202" customWidth="1"/>
    <col min="6669" max="6669" width="13" style="202" customWidth="1"/>
    <col min="6670" max="6670" width="4.09765625" style="202" bestFit="1" customWidth="1"/>
    <col min="6671" max="6688" width="3.19921875" style="202" customWidth="1"/>
    <col min="6689" max="6689" width="1.5" style="202" customWidth="1"/>
    <col min="6690" max="6692" width="3.19921875" style="202" customWidth="1"/>
    <col min="6693" max="6912" width="4" style="202"/>
    <col min="6913" max="6913" width="1.5" style="202" customWidth="1"/>
    <col min="6914" max="6924" width="3.19921875" style="202" customWidth="1"/>
    <col min="6925" max="6925" width="13" style="202" customWidth="1"/>
    <col min="6926" max="6926" width="4.09765625" style="202" bestFit="1" customWidth="1"/>
    <col min="6927" max="6944" width="3.19921875" style="202" customWidth="1"/>
    <col min="6945" max="6945" width="1.5" style="202" customWidth="1"/>
    <col min="6946" max="6948" width="3.19921875" style="202" customWidth="1"/>
    <col min="6949" max="7168" width="4" style="202"/>
    <col min="7169" max="7169" width="1.5" style="202" customWidth="1"/>
    <col min="7170" max="7180" width="3.19921875" style="202" customWidth="1"/>
    <col min="7181" max="7181" width="13" style="202" customWidth="1"/>
    <col min="7182" max="7182" width="4.09765625" style="202" bestFit="1" customWidth="1"/>
    <col min="7183" max="7200" width="3.19921875" style="202" customWidth="1"/>
    <col min="7201" max="7201" width="1.5" style="202" customWidth="1"/>
    <col min="7202" max="7204" width="3.19921875" style="202" customWidth="1"/>
    <col min="7205" max="7424" width="4" style="202"/>
    <col min="7425" max="7425" width="1.5" style="202" customWidth="1"/>
    <col min="7426" max="7436" width="3.19921875" style="202" customWidth="1"/>
    <col min="7437" max="7437" width="13" style="202" customWidth="1"/>
    <col min="7438" max="7438" width="4.09765625" style="202" bestFit="1" customWidth="1"/>
    <col min="7439" max="7456" width="3.19921875" style="202" customWidth="1"/>
    <col min="7457" max="7457" width="1.5" style="202" customWidth="1"/>
    <col min="7458" max="7460" width="3.19921875" style="202" customWidth="1"/>
    <col min="7461" max="7680" width="4" style="202"/>
    <col min="7681" max="7681" width="1.5" style="202" customWidth="1"/>
    <col min="7682" max="7692" width="3.19921875" style="202" customWidth="1"/>
    <col min="7693" max="7693" width="13" style="202" customWidth="1"/>
    <col min="7694" max="7694" width="4.09765625" style="202" bestFit="1" customWidth="1"/>
    <col min="7695" max="7712" width="3.19921875" style="202" customWidth="1"/>
    <col min="7713" max="7713" width="1.5" style="202" customWidth="1"/>
    <col min="7714" max="7716" width="3.19921875" style="202" customWidth="1"/>
    <col min="7717" max="7936" width="4" style="202"/>
    <col min="7937" max="7937" width="1.5" style="202" customWidth="1"/>
    <col min="7938" max="7948" width="3.19921875" style="202" customWidth="1"/>
    <col min="7949" max="7949" width="13" style="202" customWidth="1"/>
    <col min="7950" max="7950" width="4.09765625" style="202" bestFit="1" customWidth="1"/>
    <col min="7951" max="7968" width="3.19921875" style="202" customWidth="1"/>
    <col min="7969" max="7969" width="1.5" style="202" customWidth="1"/>
    <col min="7970" max="7972" width="3.19921875" style="202" customWidth="1"/>
    <col min="7973" max="8192" width="4" style="202"/>
    <col min="8193" max="8193" width="1.5" style="202" customWidth="1"/>
    <col min="8194" max="8204" width="3.19921875" style="202" customWidth="1"/>
    <col min="8205" max="8205" width="13" style="202" customWidth="1"/>
    <col min="8206" max="8206" width="4.09765625" style="202" bestFit="1" customWidth="1"/>
    <col min="8207" max="8224" width="3.19921875" style="202" customWidth="1"/>
    <col min="8225" max="8225" width="1.5" style="202" customWidth="1"/>
    <col min="8226" max="8228" width="3.19921875" style="202" customWidth="1"/>
    <col min="8229" max="8448" width="4" style="202"/>
    <col min="8449" max="8449" width="1.5" style="202" customWidth="1"/>
    <col min="8450" max="8460" width="3.19921875" style="202" customWidth="1"/>
    <col min="8461" max="8461" width="13" style="202" customWidth="1"/>
    <col min="8462" max="8462" width="4.09765625" style="202" bestFit="1" customWidth="1"/>
    <col min="8463" max="8480" width="3.19921875" style="202" customWidth="1"/>
    <col min="8481" max="8481" width="1.5" style="202" customWidth="1"/>
    <col min="8482" max="8484" width="3.19921875" style="202" customWidth="1"/>
    <col min="8485" max="8704" width="4" style="202"/>
    <col min="8705" max="8705" width="1.5" style="202" customWidth="1"/>
    <col min="8706" max="8716" width="3.19921875" style="202" customWidth="1"/>
    <col min="8717" max="8717" width="13" style="202" customWidth="1"/>
    <col min="8718" max="8718" width="4.09765625" style="202" bestFit="1" customWidth="1"/>
    <col min="8719" max="8736" width="3.19921875" style="202" customWidth="1"/>
    <col min="8737" max="8737" width="1.5" style="202" customWidth="1"/>
    <col min="8738" max="8740" width="3.19921875" style="202" customWidth="1"/>
    <col min="8741" max="8960" width="4" style="202"/>
    <col min="8961" max="8961" width="1.5" style="202" customWidth="1"/>
    <col min="8962" max="8972" width="3.19921875" style="202" customWidth="1"/>
    <col min="8973" max="8973" width="13" style="202" customWidth="1"/>
    <col min="8974" max="8974" width="4.09765625" style="202" bestFit="1" customWidth="1"/>
    <col min="8975" max="8992" width="3.19921875" style="202" customWidth="1"/>
    <col min="8993" max="8993" width="1.5" style="202" customWidth="1"/>
    <col min="8994" max="8996" width="3.19921875" style="202" customWidth="1"/>
    <col min="8997" max="9216" width="4" style="202"/>
    <col min="9217" max="9217" width="1.5" style="202" customWidth="1"/>
    <col min="9218" max="9228" width="3.19921875" style="202" customWidth="1"/>
    <col min="9229" max="9229" width="13" style="202" customWidth="1"/>
    <col min="9230" max="9230" width="4.09765625" style="202" bestFit="1" customWidth="1"/>
    <col min="9231" max="9248" width="3.19921875" style="202" customWidth="1"/>
    <col min="9249" max="9249" width="1.5" style="202" customWidth="1"/>
    <col min="9250" max="9252" width="3.19921875" style="202" customWidth="1"/>
    <col min="9253" max="9472" width="4" style="202"/>
    <col min="9473" max="9473" width="1.5" style="202" customWidth="1"/>
    <col min="9474" max="9484" width="3.19921875" style="202" customWidth="1"/>
    <col min="9485" max="9485" width="13" style="202" customWidth="1"/>
    <col min="9486" max="9486" width="4.09765625" style="202" bestFit="1" customWidth="1"/>
    <col min="9487" max="9504" width="3.19921875" style="202" customWidth="1"/>
    <col min="9505" max="9505" width="1.5" style="202" customWidth="1"/>
    <col min="9506" max="9508" width="3.19921875" style="202" customWidth="1"/>
    <col min="9509" max="9728" width="4" style="202"/>
    <col min="9729" max="9729" width="1.5" style="202" customWidth="1"/>
    <col min="9730" max="9740" width="3.19921875" style="202" customWidth="1"/>
    <col min="9741" max="9741" width="13" style="202" customWidth="1"/>
    <col min="9742" max="9742" width="4.09765625" style="202" bestFit="1" customWidth="1"/>
    <col min="9743" max="9760" width="3.19921875" style="202" customWidth="1"/>
    <col min="9761" max="9761" width="1.5" style="202" customWidth="1"/>
    <col min="9762" max="9764" width="3.19921875" style="202" customWidth="1"/>
    <col min="9765" max="9984" width="4" style="202"/>
    <col min="9985" max="9985" width="1.5" style="202" customWidth="1"/>
    <col min="9986" max="9996" width="3.19921875" style="202" customWidth="1"/>
    <col min="9997" max="9997" width="13" style="202" customWidth="1"/>
    <col min="9998" max="9998" width="4.09765625" style="202" bestFit="1" customWidth="1"/>
    <col min="9999" max="10016" width="3.19921875" style="202" customWidth="1"/>
    <col min="10017" max="10017" width="1.5" style="202" customWidth="1"/>
    <col min="10018" max="10020" width="3.19921875" style="202" customWidth="1"/>
    <col min="10021" max="10240" width="4" style="202"/>
    <col min="10241" max="10241" width="1.5" style="202" customWidth="1"/>
    <col min="10242" max="10252" width="3.19921875" style="202" customWidth="1"/>
    <col min="10253" max="10253" width="13" style="202" customWidth="1"/>
    <col min="10254" max="10254" width="4.09765625" style="202" bestFit="1" customWidth="1"/>
    <col min="10255" max="10272" width="3.19921875" style="202" customWidth="1"/>
    <col min="10273" max="10273" width="1.5" style="202" customWidth="1"/>
    <col min="10274" max="10276" width="3.19921875" style="202" customWidth="1"/>
    <col min="10277" max="10496" width="4" style="202"/>
    <col min="10497" max="10497" width="1.5" style="202" customWidth="1"/>
    <col min="10498" max="10508" width="3.19921875" style="202" customWidth="1"/>
    <col min="10509" max="10509" width="13" style="202" customWidth="1"/>
    <col min="10510" max="10510" width="4.09765625" style="202" bestFit="1" customWidth="1"/>
    <col min="10511" max="10528" width="3.19921875" style="202" customWidth="1"/>
    <col min="10529" max="10529" width="1.5" style="202" customWidth="1"/>
    <col min="10530" max="10532" width="3.19921875" style="202" customWidth="1"/>
    <col min="10533" max="10752" width="4" style="202"/>
    <col min="10753" max="10753" width="1.5" style="202" customWidth="1"/>
    <col min="10754" max="10764" width="3.19921875" style="202" customWidth="1"/>
    <col min="10765" max="10765" width="13" style="202" customWidth="1"/>
    <col min="10766" max="10766" width="4.09765625" style="202" bestFit="1" customWidth="1"/>
    <col min="10767" max="10784" width="3.19921875" style="202" customWidth="1"/>
    <col min="10785" max="10785" width="1.5" style="202" customWidth="1"/>
    <col min="10786" max="10788" width="3.19921875" style="202" customWidth="1"/>
    <col min="10789" max="11008" width="4" style="202"/>
    <col min="11009" max="11009" width="1.5" style="202" customWidth="1"/>
    <col min="11010" max="11020" width="3.19921875" style="202" customWidth="1"/>
    <col min="11021" max="11021" width="13" style="202" customWidth="1"/>
    <col min="11022" max="11022" width="4.09765625" style="202" bestFit="1" customWidth="1"/>
    <col min="11023" max="11040" width="3.19921875" style="202" customWidth="1"/>
    <col min="11041" max="11041" width="1.5" style="202" customWidth="1"/>
    <col min="11042" max="11044" width="3.19921875" style="202" customWidth="1"/>
    <col min="11045" max="11264" width="4" style="202"/>
    <col min="11265" max="11265" width="1.5" style="202" customWidth="1"/>
    <col min="11266" max="11276" width="3.19921875" style="202" customWidth="1"/>
    <col min="11277" max="11277" width="13" style="202" customWidth="1"/>
    <col min="11278" max="11278" width="4.09765625" style="202" bestFit="1" customWidth="1"/>
    <col min="11279" max="11296" width="3.19921875" style="202" customWidth="1"/>
    <col min="11297" max="11297" width="1.5" style="202" customWidth="1"/>
    <col min="11298" max="11300" width="3.19921875" style="202" customWidth="1"/>
    <col min="11301" max="11520" width="4" style="202"/>
    <col min="11521" max="11521" width="1.5" style="202" customWidth="1"/>
    <col min="11522" max="11532" width="3.19921875" style="202" customWidth="1"/>
    <col min="11533" max="11533" width="13" style="202" customWidth="1"/>
    <col min="11534" max="11534" width="4.09765625" style="202" bestFit="1" customWidth="1"/>
    <col min="11535" max="11552" width="3.19921875" style="202" customWidth="1"/>
    <col min="11553" max="11553" width="1.5" style="202" customWidth="1"/>
    <col min="11554" max="11556" width="3.19921875" style="202" customWidth="1"/>
    <col min="11557" max="11776" width="4" style="202"/>
    <col min="11777" max="11777" width="1.5" style="202" customWidth="1"/>
    <col min="11778" max="11788" width="3.19921875" style="202" customWidth="1"/>
    <col min="11789" max="11789" width="13" style="202" customWidth="1"/>
    <col min="11790" max="11790" width="4.09765625" style="202" bestFit="1" customWidth="1"/>
    <col min="11791" max="11808" width="3.19921875" style="202" customWidth="1"/>
    <col min="11809" max="11809" width="1.5" style="202" customWidth="1"/>
    <col min="11810" max="11812" width="3.19921875" style="202" customWidth="1"/>
    <col min="11813" max="12032" width="4" style="202"/>
    <col min="12033" max="12033" width="1.5" style="202" customWidth="1"/>
    <col min="12034" max="12044" width="3.19921875" style="202" customWidth="1"/>
    <col min="12045" max="12045" width="13" style="202" customWidth="1"/>
    <col min="12046" max="12046" width="4.09765625" style="202" bestFit="1" customWidth="1"/>
    <col min="12047" max="12064" width="3.19921875" style="202" customWidth="1"/>
    <col min="12065" max="12065" width="1.5" style="202" customWidth="1"/>
    <col min="12066" max="12068" width="3.19921875" style="202" customWidth="1"/>
    <col min="12069" max="12288" width="4" style="202"/>
    <col min="12289" max="12289" width="1.5" style="202" customWidth="1"/>
    <col min="12290" max="12300" width="3.19921875" style="202" customWidth="1"/>
    <col min="12301" max="12301" width="13" style="202" customWidth="1"/>
    <col min="12302" max="12302" width="4.09765625" style="202" bestFit="1" customWidth="1"/>
    <col min="12303" max="12320" width="3.19921875" style="202" customWidth="1"/>
    <col min="12321" max="12321" width="1.5" style="202" customWidth="1"/>
    <col min="12322" max="12324" width="3.19921875" style="202" customWidth="1"/>
    <col min="12325" max="12544" width="4" style="202"/>
    <col min="12545" max="12545" width="1.5" style="202" customWidth="1"/>
    <col min="12546" max="12556" width="3.19921875" style="202" customWidth="1"/>
    <col min="12557" max="12557" width="13" style="202" customWidth="1"/>
    <col min="12558" max="12558" width="4.09765625" style="202" bestFit="1" customWidth="1"/>
    <col min="12559" max="12576" width="3.19921875" style="202" customWidth="1"/>
    <col min="12577" max="12577" width="1.5" style="202" customWidth="1"/>
    <col min="12578" max="12580" width="3.19921875" style="202" customWidth="1"/>
    <col min="12581" max="12800" width="4" style="202"/>
    <col min="12801" max="12801" width="1.5" style="202" customWidth="1"/>
    <col min="12802" max="12812" width="3.19921875" style="202" customWidth="1"/>
    <col min="12813" max="12813" width="13" style="202" customWidth="1"/>
    <col min="12814" max="12814" width="4.09765625" style="202" bestFit="1" customWidth="1"/>
    <col min="12815" max="12832" width="3.19921875" style="202" customWidth="1"/>
    <col min="12833" max="12833" width="1.5" style="202" customWidth="1"/>
    <col min="12834" max="12836" width="3.19921875" style="202" customWidth="1"/>
    <col min="12837" max="13056" width="4" style="202"/>
    <col min="13057" max="13057" width="1.5" style="202" customWidth="1"/>
    <col min="13058" max="13068" width="3.19921875" style="202" customWidth="1"/>
    <col min="13069" max="13069" width="13" style="202" customWidth="1"/>
    <col min="13070" max="13070" width="4.09765625" style="202" bestFit="1" customWidth="1"/>
    <col min="13071" max="13088" width="3.19921875" style="202" customWidth="1"/>
    <col min="13089" max="13089" width="1.5" style="202" customWidth="1"/>
    <col min="13090" max="13092" width="3.19921875" style="202" customWidth="1"/>
    <col min="13093" max="13312" width="4" style="202"/>
    <col min="13313" max="13313" width="1.5" style="202" customWidth="1"/>
    <col min="13314" max="13324" width="3.19921875" style="202" customWidth="1"/>
    <col min="13325" max="13325" width="13" style="202" customWidth="1"/>
    <col min="13326" max="13326" width="4.09765625" style="202" bestFit="1" customWidth="1"/>
    <col min="13327" max="13344" width="3.19921875" style="202" customWidth="1"/>
    <col min="13345" max="13345" width="1.5" style="202" customWidth="1"/>
    <col min="13346" max="13348" width="3.19921875" style="202" customWidth="1"/>
    <col min="13349" max="13568" width="4" style="202"/>
    <col min="13569" max="13569" width="1.5" style="202" customWidth="1"/>
    <col min="13570" max="13580" width="3.19921875" style="202" customWidth="1"/>
    <col min="13581" max="13581" width="13" style="202" customWidth="1"/>
    <col min="13582" max="13582" width="4.09765625" style="202" bestFit="1" customWidth="1"/>
    <col min="13583" max="13600" width="3.19921875" style="202" customWidth="1"/>
    <col min="13601" max="13601" width="1.5" style="202" customWidth="1"/>
    <col min="13602" max="13604" width="3.19921875" style="202" customWidth="1"/>
    <col min="13605" max="13824" width="4" style="202"/>
    <col min="13825" max="13825" width="1.5" style="202" customWidth="1"/>
    <col min="13826" max="13836" width="3.19921875" style="202" customWidth="1"/>
    <col min="13837" max="13837" width="13" style="202" customWidth="1"/>
    <col min="13838" max="13838" width="4.09765625" style="202" bestFit="1" customWidth="1"/>
    <col min="13839" max="13856" width="3.19921875" style="202" customWidth="1"/>
    <col min="13857" max="13857" width="1.5" style="202" customWidth="1"/>
    <col min="13858" max="13860" width="3.19921875" style="202" customWidth="1"/>
    <col min="13861" max="14080" width="4" style="202"/>
    <col min="14081" max="14081" width="1.5" style="202" customWidth="1"/>
    <col min="14082" max="14092" width="3.19921875" style="202" customWidth="1"/>
    <col min="14093" max="14093" width="13" style="202" customWidth="1"/>
    <col min="14094" max="14094" width="4.09765625" style="202" bestFit="1" customWidth="1"/>
    <col min="14095" max="14112" width="3.19921875" style="202" customWidth="1"/>
    <col min="14113" max="14113" width="1.5" style="202" customWidth="1"/>
    <col min="14114" max="14116" width="3.19921875" style="202" customWidth="1"/>
    <col min="14117" max="14336" width="4" style="202"/>
    <col min="14337" max="14337" width="1.5" style="202" customWidth="1"/>
    <col min="14338" max="14348" width="3.19921875" style="202" customWidth="1"/>
    <col min="14349" max="14349" width="13" style="202" customWidth="1"/>
    <col min="14350" max="14350" width="4.09765625" style="202" bestFit="1" customWidth="1"/>
    <col min="14351" max="14368" width="3.19921875" style="202" customWidth="1"/>
    <col min="14369" max="14369" width="1.5" style="202" customWidth="1"/>
    <col min="14370" max="14372" width="3.19921875" style="202" customWidth="1"/>
    <col min="14373" max="14592" width="4" style="202"/>
    <col min="14593" max="14593" width="1.5" style="202" customWidth="1"/>
    <col min="14594" max="14604" width="3.19921875" style="202" customWidth="1"/>
    <col min="14605" max="14605" width="13" style="202" customWidth="1"/>
    <col min="14606" max="14606" width="4.09765625" style="202" bestFit="1" customWidth="1"/>
    <col min="14607" max="14624" width="3.19921875" style="202" customWidth="1"/>
    <col min="14625" max="14625" width="1.5" style="202" customWidth="1"/>
    <col min="14626" max="14628" width="3.19921875" style="202" customWidth="1"/>
    <col min="14629" max="14848" width="4" style="202"/>
    <col min="14849" max="14849" width="1.5" style="202" customWidth="1"/>
    <col min="14850" max="14860" width="3.19921875" style="202" customWidth="1"/>
    <col min="14861" max="14861" width="13" style="202" customWidth="1"/>
    <col min="14862" max="14862" width="4.09765625" style="202" bestFit="1" customWidth="1"/>
    <col min="14863" max="14880" width="3.19921875" style="202" customWidth="1"/>
    <col min="14881" max="14881" width="1.5" style="202" customWidth="1"/>
    <col min="14882" max="14884" width="3.19921875" style="202" customWidth="1"/>
    <col min="14885" max="15104" width="4" style="202"/>
    <col min="15105" max="15105" width="1.5" style="202" customWidth="1"/>
    <col min="15106" max="15116" width="3.19921875" style="202" customWidth="1"/>
    <col min="15117" max="15117" width="13" style="202" customWidth="1"/>
    <col min="15118" max="15118" width="4.09765625" style="202" bestFit="1" customWidth="1"/>
    <col min="15119" max="15136" width="3.19921875" style="202" customWidth="1"/>
    <col min="15137" max="15137" width="1.5" style="202" customWidth="1"/>
    <col min="15138" max="15140" width="3.19921875" style="202" customWidth="1"/>
    <col min="15141" max="15360" width="4" style="202"/>
    <col min="15361" max="15361" width="1.5" style="202" customWidth="1"/>
    <col min="15362" max="15372" width="3.19921875" style="202" customWidth="1"/>
    <col min="15373" max="15373" width="13" style="202" customWidth="1"/>
    <col min="15374" max="15374" width="4.09765625" style="202" bestFit="1" customWidth="1"/>
    <col min="15375" max="15392" width="3.19921875" style="202" customWidth="1"/>
    <col min="15393" max="15393" width="1.5" style="202" customWidth="1"/>
    <col min="15394" max="15396" width="3.19921875" style="202" customWidth="1"/>
    <col min="15397" max="15616" width="4" style="202"/>
    <col min="15617" max="15617" width="1.5" style="202" customWidth="1"/>
    <col min="15618" max="15628" width="3.19921875" style="202" customWidth="1"/>
    <col min="15629" max="15629" width="13" style="202" customWidth="1"/>
    <col min="15630" max="15630" width="4.09765625" style="202" bestFit="1" customWidth="1"/>
    <col min="15631" max="15648" width="3.19921875" style="202" customWidth="1"/>
    <col min="15649" max="15649" width="1.5" style="202" customWidth="1"/>
    <col min="15650" max="15652" width="3.19921875" style="202" customWidth="1"/>
    <col min="15653" max="15872" width="4" style="202"/>
    <col min="15873" max="15873" width="1.5" style="202" customWidth="1"/>
    <col min="15874" max="15884" width="3.19921875" style="202" customWidth="1"/>
    <col min="15885" max="15885" width="13" style="202" customWidth="1"/>
    <col min="15886" max="15886" width="4.09765625" style="202" bestFit="1" customWidth="1"/>
    <col min="15887" max="15904" width="3.19921875" style="202" customWidth="1"/>
    <col min="15905" max="15905" width="1.5" style="202" customWidth="1"/>
    <col min="15906" max="15908" width="3.19921875" style="202" customWidth="1"/>
    <col min="15909" max="16128" width="4" style="202"/>
    <col min="16129" max="16129" width="1.5" style="202" customWidth="1"/>
    <col min="16130" max="16140" width="3.19921875" style="202" customWidth="1"/>
    <col min="16141" max="16141" width="13" style="202" customWidth="1"/>
    <col min="16142" max="16142" width="4.09765625" style="202" bestFit="1" customWidth="1"/>
    <col min="16143" max="16160" width="3.19921875" style="202" customWidth="1"/>
    <col min="16161" max="16161" width="1.5" style="202" customWidth="1"/>
    <col min="16162" max="16164" width="3.19921875" style="202" customWidth="1"/>
    <col min="16165" max="16384" width="4" style="202"/>
  </cols>
  <sheetData>
    <row r="2" spans="1:32" x14ac:dyDescent="0.45">
      <c r="B2" s="202" t="s">
        <v>388</v>
      </c>
    </row>
    <row r="4" spans="1:32" x14ac:dyDescent="0.45">
      <c r="X4" s="203" t="s">
        <v>389</v>
      </c>
      <c r="Y4" s="203"/>
      <c r="Z4" s="203"/>
      <c r="AA4" s="203"/>
      <c r="AB4" s="203"/>
      <c r="AC4" s="203"/>
    </row>
    <row r="5" spans="1:32" x14ac:dyDescent="0.45">
      <c r="B5" s="203" t="s">
        <v>390</v>
      </c>
      <c r="C5" s="203"/>
      <c r="D5" s="203"/>
      <c r="E5" s="203"/>
      <c r="F5" s="203"/>
      <c r="G5" s="203"/>
      <c r="H5" s="203"/>
      <c r="I5" s="203"/>
      <c r="J5" s="203"/>
    </row>
    <row r="7" spans="1:32" x14ac:dyDescent="0.45">
      <c r="U7" s="202" t="s">
        <v>391</v>
      </c>
    </row>
    <row r="9" spans="1:32" ht="20.25" customHeight="1" x14ac:dyDescent="0.45">
      <c r="B9" s="523" t="s">
        <v>392</v>
      </c>
      <c r="C9" s="523"/>
      <c r="D9" s="523"/>
      <c r="E9" s="523"/>
      <c r="F9" s="523"/>
      <c r="G9" s="523"/>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row>
    <row r="10" spans="1:32" ht="20.25" customHeight="1" x14ac:dyDescent="0.45">
      <c r="B10" s="523"/>
      <c r="C10" s="523"/>
      <c r="D10" s="523"/>
      <c r="E10" s="523"/>
      <c r="F10" s="523"/>
      <c r="G10" s="523"/>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row>
    <row r="11" spans="1:32" x14ac:dyDescent="0.45">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row>
    <row r="12" spans="1:32" x14ac:dyDescent="0.45">
      <c r="A12" s="202" t="s">
        <v>393</v>
      </c>
    </row>
    <row r="14" spans="1:32" ht="36" customHeight="1" x14ac:dyDescent="0.45">
      <c r="R14" s="524" t="s">
        <v>83</v>
      </c>
      <c r="S14" s="525"/>
      <c r="T14" s="525"/>
      <c r="U14" s="525"/>
      <c r="V14" s="526"/>
      <c r="W14" s="205"/>
      <c r="X14" s="206"/>
      <c r="Y14" s="206"/>
      <c r="Z14" s="206"/>
      <c r="AA14" s="206"/>
      <c r="AB14" s="206"/>
      <c r="AC14" s="206"/>
      <c r="AD14" s="206"/>
      <c r="AE14" s="206"/>
      <c r="AF14" s="207"/>
    </row>
    <row r="15" spans="1:32" ht="13.5" customHeight="1" x14ac:dyDescent="0.45"/>
    <row r="16" spans="1:32" s="208" customFormat="1" ht="34.5" customHeight="1" x14ac:dyDescent="0.45">
      <c r="B16" s="524" t="s">
        <v>394</v>
      </c>
      <c r="C16" s="525"/>
      <c r="D16" s="525"/>
      <c r="E16" s="525"/>
      <c r="F16" s="525"/>
      <c r="G16" s="525"/>
      <c r="H16" s="525"/>
      <c r="I16" s="525"/>
      <c r="J16" s="525"/>
      <c r="K16" s="525"/>
      <c r="L16" s="526"/>
      <c r="M16" s="525" t="s">
        <v>395</v>
      </c>
      <c r="N16" s="526"/>
      <c r="O16" s="524" t="s">
        <v>396</v>
      </c>
      <c r="P16" s="525"/>
      <c r="Q16" s="525"/>
      <c r="R16" s="525"/>
      <c r="S16" s="525"/>
      <c r="T16" s="525"/>
      <c r="U16" s="525"/>
      <c r="V16" s="525"/>
      <c r="W16" s="525"/>
      <c r="X16" s="525"/>
      <c r="Y16" s="525"/>
      <c r="Z16" s="525"/>
      <c r="AA16" s="525"/>
      <c r="AB16" s="525"/>
      <c r="AC16" s="525"/>
      <c r="AD16" s="525"/>
      <c r="AE16" s="525"/>
      <c r="AF16" s="526"/>
    </row>
    <row r="17" spans="2:32" s="208" customFormat="1" ht="19.5" customHeight="1" x14ac:dyDescent="0.45">
      <c r="B17" s="511" t="s">
        <v>397</v>
      </c>
      <c r="C17" s="512"/>
      <c r="D17" s="512"/>
      <c r="E17" s="512"/>
      <c r="F17" s="512"/>
      <c r="G17" s="512"/>
      <c r="H17" s="512"/>
      <c r="I17" s="512"/>
      <c r="J17" s="512"/>
      <c r="K17" s="512"/>
      <c r="L17" s="513"/>
      <c r="M17" s="209"/>
      <c r="N17" s="210" t="s">
        <v>398</v>
      </c>
      <c r="O17" s="520"/>
      <c r="P17" s="521"/>
      <c r="Q17" s="521"/>
      <c r="R17" s="521"/>
      <c r="S17" s="521"/>
      <c r="T17" s="521"/>
      <c r="U17" s="521"/>
      <c r="V17" s="521"/>
      <c r="W17" s="521"/>
      <c r="X17" s="521"/>
      <c r="Y17" s="521"/>
      <c r="Z17" s="521"/>
      <c r="AA17" s="521"/>
      <c r="AB17" s="521"/>
      <c r="AC17" s="521"/>
      <c r="AD17" s="521"/>
      <c r="AE17" s="521"/>
      <c r="AF17" s="522"/>
    </row>
    <row r="18" spans="2:32" s="208" customFormat="1" ht="19.5" customHeight="1" x14ac:dyDescent="0.45">
      <c r="B18" s="514"/>
      <c r="C18" s="515"/>
      <c r="D18" s="515"/>
      <c r="E18" s="515"/>
      <c r="F18" s="515"/>
      <c r="G18" s="515"/>
      <c r="H18" s="515"/>
      <c r="I18" s="515"/>
      <c r="J18" s="515"/>
      <c r="K18" s="515"/>
      <c r="L18" s="516"/>
      <c r="M18" s="211"/>
      <c r="N18" s="212" t="s">
        <v>398</v>
      </c>
      <c r="O18" s="211"/>
      <c r="P18" s="213"/>
      <c r="Q18" s="213"/>
      <c r="R18" s="213"/>
      <c r="S18" s="213"/>
      <c r="T18" s="213"/>
      <c r="U18" s="213"/>
      <c r="V18" s="213"/>
      <c r="W18" s="213"/>
      <c r="X18" s="213"/>
      <c r="Y18" s="213"/>
      <c r="Z18" s="213"/>
      <c r="AA18" s="213"/>
      <c r="AB18" s="213"/>
      <c r="AC18" s="213"/>
      <c r="AD18" s="213"/>
      <c r="AE18" s="213"/>
      <c r="AF18" s="212"/>
    </row>
    <row r="19" spans="2:32" s="208" customFormat="1" ht="19.5" customHeight="1" x14ac:dyDescent="0.45">
      <c r="B19" s="517"/>
      <c r="C19" s="518"/>
      <c r="D19" s="518"/>
      <c r="E19" s="518"/>
      <c r="F19" s="518"/>
      <c r="G19" s="518"/>
      <c r="H19" s="518"/>
      <c r="I19" s="518"/>
      <c r="J19" s="518"/>
      <c r="K19" s="518"/>
      <c r="L19" s="519"/>
      <c r="M19" s="211"/>
      <c r="N19" s="212" t="s">
        <v>398</v>
      </c>
      <c r="O19" s="211"/>
      <c r="P19" s="213"/>
      <c r="Q19" s="213"/>
      <c r="R19" s="213"/>
      <c r="S19" s="213"/>
      <c r="T19" s="213"/>
      <c r="U19" s="213"/>
      <c r="V19" s="213"/>
      <c r="W19" s="213"/>
      <c r="X19" s="213"/>
      <c r="Y19" s="213"/>
      <c r="Z19" s="213"/>
      <c r="AA19" s="213"/>
      <c r="AB19" s="213"/>
      <c r="AC19" s="213"/>
      <c r="AD19" s="213"/>
      <c r="AE19" s="213"/>
      <c r="AF19" s="212"/>
    </row>
    <row r="20" spans="2:32" s="208" customFormat="1" ht="19.5" customHeight="1" x14ac:dyDescent="0.45">
      <c r="B20" s="511" t="s">
        <v>399</v>
      </c>
      <c r="C20" s="512"/>
      <c r="D20" s="512"/>
      <c r="E20" s="512"/>
      <c r="F20" s="512"/>
      <c r="G20" s="512"/>
      <c r="H20" s="512"/>
      <c r="I20" s="512"/>
      <c r="J20" s="512"/>
      <c r="K20" s="512"/>
      <c r="L20" s="513"/>
      <c r="M20" s="211"/>
      <c r="N20" s="213" t="s">
        <v>398</v>
      </c>
      <c r="O20" s="211"/>
      <c r="P20" s="213"/>
      <c r="Q20" s="213"/>
      <c r="R20" s="213"/>
      <c r="S20" s="213"/>
      <c r="T20" s="213"/>
      <c r="U20" s="213"/>
      <c r="V20" s="213"/>
      <c r="W20" s="213"/>
      <c r="X20" s="213"/>
      <c r="Y20" s="213"/>
      <c r="Z20" s="213"/>
      <c r="AA20" s="213"/>
      <c r="AB20" s="213"/>
      <c r="AC20" s="213"/>
      <c r="AD20" s="213"/>
      <c r="AE20" s="213"/>
      <c r="AF20" s="212"/>
    </row>
    <row r="21" spans="2:32" s="208" customFormat="1" ht="19.5" customHeight="1" x14ac:dyDescent="0.45">
      <c r="B21" s="514"/>
      <c r="C21" s="515"/>
      <c r="D21" s="515"/>
      <c r="E21" s="515"/>
      <c r="F21" s="515"/>
      <c r="G21" s="515"/>
      <c r="H21" s="515"/>
      <c r="I21" s="515"/>
      <c r="J21" s="515"/>
      <c r="K21" s="515"/>
      <c r="L21" s="516"/>
      <c r="M21" s="211"/>
      <c r="N21" s="213" t="s">
        <v>398</v>
      </c>
      <c r="O21" s="211"/>
      <c r="P21" s="213"/>
      <c r="Q21" s="213"/>
      <c r="R21" s="213"/>
      <c r="S21" s="213"/>
      <c r="T21" s="213"/>
      <c r="U21" s="213"/>
      <c r="V21" s="213"/>
      <c r="W21" s="213"/>
      <c r="X21" s="213"/>
      <c r="Y21" s="213"/>
      <c r="Z21" s="213"/>
      <c r="AA21" s="213"/>
      <c r="AB21" s="213"/>
      <c r="AC21" s="213"/>
      <c r="AD21" s="213"/>
      <c r="AE21" s="213"/>
      <c r="AF21" s="212"/>
    </row>
    <row r="22" spans="2:32" s="208" customFormat="1" ht="19.5" customHeight="1" x14ac:dyDescent="0.45">
      <c r="B22" s="517"/>
      <c r="C22" s="518"/>
      <c r="D22" s="518"/>
      <c r="E22" s="518"/>
      <c r="F22" s="518"/>
      <c r="G22" s="518"/>
      <c r="H22" s="518"/>
      <c r="I22" s="518"/>
      <c r="J22" s="518"/>
      <c r="K22" s="518"/>
      <c r="L22" s="519"/>
      <c r="M22" s="214"/>
      <c r="N22" s="215" t="s">
        <v>398</v>
      </c>
      <c r="O22" s="211"/>
      <c r="P22" s="213"/>
      <c r="Q22" s="213"/>
      <c r="R22" s="213"/>
      <c r="S22" s="213"/>
      <c r="T22" s="213"/>
      <c r="U22" s="213"/>
      <c r="V22" s="213"/>
      <c r="W22" s="213"/>
      <c r="X22" s="213"/>
      <c r="Y22" s="213"/>
      <c r="Z22" s="213"/>
      <c r="AA22" s="213"/>
      <c r="AB22" s="213"/>
      <c r="AC22" s="213"/>
      <c r="AD22" s="213"/>
      <c r="AE22" s="213"/>
      <c r="AF22" s="212"/>
    </row>
    <row r="23" spans="2:32" s="208" customFormat="1" ht="19.5" customHeight="1" x14ac:dyDescent="0.45">
      <c r="B23" s="511" t="s">
        <v>400</v>
      </c>
      <c r="C23" s="512"/>
      <c r="D23" s="512"/>
      <c r="E23" s="512"/>
      <c r="F23" s="512"/>
      <c r="G23" s="512"/>
      <c r="H23" s="512"/>
      <c r="I23" s="512"/>
      <c r="J23" s="512"/>
      <c r="K23" s="512"/>
      <c r="L23" s="513"/>
      <c r="M23" s="211"/>
      <c r="N23" s="213" t="s">
        <v>398</v>
      </c>
      <c r="O23" s="211"/>
      <c r="P23" s="213"/>
      <c r="Q23" s="213"/>
      <c r="R23" s="213"/>
      <c r="S23" s="213"/>
      <c r="T23" s="213"/>
      <c r="U23" s="213"/>
      <c r="V23" s="213"/>
      <c r="W23" s="213"/>
      <c r="X23" s="213"/>
      <c r="Y23" s="213"/>
      <c r="Z23" s="213"/>
      <c r="AA23" s="213"/>
      <c r="AB23" s="213"/>
      <c r="AC23" s="213"/>
      <c r="AD23" s="213"/>
      <c r="AE23" s="213"/>
      <c r="AF23" s="212"/>
    </row>
    <row r="24" spans="2:32" s="208" customFormat="1" ht="19.5" customHeight="1" x14ac:dyDescent="0.45">
      <c r="B24" s="514"/>
      <c r="C24" s="515"/>
      <c r="D24" s="515"/>
      <c r="E24" s="515"/>
      <c r="F24" s="515"/>
      <c r="G24" s="515"/>
      <c r="H24" s="515"/>
      <c r="I24" s="515"/>
      <c r="J24" s="515"/>
      <c r="K24" s="515"/>
      <c r="L24" s="516"/>
      <c r="M24" s="211"/>
      <c r="N24" s="213" t="s">
        <v>398</v>
      </c>
      <c r="O24" s="211"/>
      <c r="P24" s="213"/>
      <c r="Q24" s="213"/>
      <c r="R24" s="213"/>
      <c r="S24" s="213"/>
      <c r="T24" s="213"/>
      <c r="U24" s="213"/>
      <c r="V24" s="213"/>
      <c r="W24" s="213"/>
      <c r="X24" s="213"/>
      <c r="Y24" s="213"/>
      <c r="Z24" s="213"/>
      <c r="AA24" s="213"/>
      <c r="AB24" s="213"/>
      <c r="AC24" s="213"/>
      <c r="AD24" s="213"/>
      <c r="AE24" s="213"/>
      <c r="AF24" s="212"/>
    </row>
    <row r="25" spans="2:32" s="208" customFormat="1" ht="19.5" customHeight="1" x14ac:dyDescent="0.45">
      <c r="B25" s="517"/>
      <c r="C25" s="518"/>
      <c r="D25" s="518"/>
      <c r="E25" s="518"/>
      <c r="F25" s="518"/>
      <c r="G25" s="518"/>
      <c r="H25" s="518"/>
      <c r="I25" s="518"/>
      <c r="J25" s="518"/>
      <c r="K25" s="518"/>
      <c r="L25" s="519"/>
      <c r="M25" s="214"/>
      <c r="N25" s="215" t="s">
        <v>398</v>
      </c>
      <c r="O25" s="211"/>
      <c r="P25" s="213"/>
      <c r="Q25" s="213"/>
      <c r="R25" s="213"/>
      <c r="S25" s="213"/>
      <c r="T25" s="213"/>
      <c r="U25" s="213"/>
      <c r="V25" s="213"/>
      <c r="W25" s="213"/>
      <c r="X25" s="213"/>
      <c r="Y25" s="213"/>
      <c r="Z25" s="213"/>
      <c r="AA25" s="213"/>
      <c r="AB25" s="213"/>
      <c r="AC25" s="213"/>
      <c r="AD25" s="213"/>
      <c r="AE25" s="213"/>
      <c r="AF25" s="212"/>
    </row>
    <row r="26" spans="2:32" s="208" customFormat="1" ht="19.5" customHeight="1" x14ac:dyDescent="0.45">
      <c r="B26" s="511" t="s">
        <v>401</v>
      </c>
      <c r="C26" s="512"/>
      <c r="D26" s="512"/>
      <c r="E26" s="512"/>
      <c r="F26" s="512"/>
      <c r="G26" s="512"/>
      <c r="H26" s="512"/>
      <c r="I26" s="512"/>
      <c r="J26" s="512"/>
      <c r="K26" s="512"/>
      <c r="L26" s="513"/>
      <c r="M26" s="211"/>
      <c r="N26" s="212" t="s">
        <v>398</v>
      </c>
      <c r="O26" s="211"/>
      <c r="P26" s="213"/>
      <c r="Q26" s="213"/>
      <c r="R26" s="213"/>
      <c r="S26" s="213"/>
      <c r="T26" s="213"/>
      <c r="U26" s="213"/>
      <c r="V26" s="213"/>
      <c r="W26" s="213"/>
      <c r="X26" s="213"/>
      <c r="Y26" s="213"/>
      <c r="Z26" s="213"/>
      <c r="AA26" s="213"/>
      <c r="AB26" s="213"/>
      <c r="AC26" s="213"/>
      <c r="AD26" s="213"/>
      <c r="AE26" s="213"/>
      <c r="AF26" s="212"/>
    </row>
    <row r="27" spans="2:32" s="208" customFormat="1" ht="19.5" customHeight="1" x14ac:dyDescent="0.45">
      <c r="B27" s="530"/>
      <c r="C27" s="531"/>
      <c r="D27" s="531"/>
      <c r="E27" s="531"/>
      <c r="F27" s="531"/>
      <c r="G27" s="531"/>
      <c r="H27" s="531"/>
      <c r="I27" s="531"/>
      <c r="J27" s="531"/>
      <c r="K27" s="531"/>
      <c r="L27" s="532"/>
      <c r="M27" s="211"/>
      <c r="N27" s="212" t="s">
        <v>398</v>
      </c>
      <c r="O27" s="211"/>
      <c r="P27" s="213"/>
      <c r="Q27" s="213"/>
      <c r="R27" s="213"/>
      <c r="S27" s="213"/>
      <c r="T27" s="213"/>
      <c r="U27" s="213"/>
      <c r="V27" s="213"/>
      <c r="W27" s="213"/>
      <c r="X27" s="213"/>
      <c r="Y27" s="213"/>
      <c r="Z27" s="213"/>
      <c r="AA27" s="213"/>
      <c r="AB27" s="213"/>
      <c r="AC27" s="213"/>
      <c r="AD27" s="213"/>
      <c r="AE27" s="213"/>
      <c r="AF27" s="212"/>
    </row>
    <row r="28" spans="2:32" s="208" customFormat="1" ht="19.5" customHeight="1" x14ac:dyDescent="0.45">
      <c r="B28" s="533"/>
      <c r="C28" s="534"/>
      <c r="D28" s="534"/>
      <c r="E28" s="534"/>
      <c r="F28" s="534"/>
      <c r="G28" s="534"/>
      <c r="H28" s="534"/>
      <c r="I28" s="534"/>
      <c r="J28" s="534"/>
      <c r="K28" s="534"/>
      <c r="L28" s="535"/>
      <c r="M28" s="211"/>
      <c r="N28" s="212" t="s">
        <v>398</v>
      </c>
      <c r="O28" s="211"/>
      <c r="P28" s="213"/>
      <c r="Q28" s="213"/>
      <c r="R28" s="213"/>
      <c r="S28" s="213"/>
      <c r="T28" s="213"/>
      <c r="U28" s="213"/>
      <c r="V28" s="213"/>
      <c r="W28" s="213"/>
      <c r="X28" s="213"/>
      <c r="Y28" s="213"/>
      <c r="Z28" s="213"/>
      <c r="AA28" s="213"/>
      <c r="AB28" s="213"/>
      <c r="AC28" s="213"/>
      <c r="AD28" s="213"/>
      <c r="AE28" s="213"/>
      <c r="AF28" s="212"/>
    </row>
    <row r="29" spans="2:32" s="208" customFormat="1" ht="19.5" customHeight="1" x14ac:dyDescent="0.45">
      <c r="B29" s="511" t="s">
        <v>402</v>
      </c>
      <c r="C29" s="512"/>
      <c r="D29" s="512"/>
      <c r="E29" s="512"/>
      <c r="F29" s="512"/>
      <c r="G29" s="512"/>
      <c r="H29" s="512"/>
      <c r="I29" s="512"/>
      <c r="J29" s="512"/>
      <c r="K29" s="512"/>
      <c r="L29" s="513"/>
      <c r="M29" s="211"/>
      <c r="N29" s="212" t="s">
        <v>398</v>
      </c>
      <c r="O29" s="211"/>
      <c r="P29" s="213"/>
      <c r="Q29" s="213"/>
      <c r="R29" s="213"/>
      <c r="S29" s="213"/>
      <c r="T29" s="213"/>
      <c r="U29" s="213"/>
      <c r="V29" s="213"/>
      <c r="W29" s="213"/>
      <c r="X29" s="213"/>
      <c r="Y29" s="213"/>
      <c r="Z29" s="213"/>
      <c r="AA29" s="213"/>
      <c r="AB29" s="213"/>
      <c r="AC29" s="213"/>
      <c r="AD29" s="213"/>
      <c r="AE29" s="213"/>
      <c r="AF29" s="212"/>
    </row>
    <row r="30" spans="2:32" s="208" customFormat="1" ht="19.5" customHeight="1" x14ac:dyDescent="0.45">
      <c r="B30" s="514"/>
      <c r="C30" s="515"/>
      <c r="D30" s="515"/>
      <c r="E30" s="515"/>
      <c r="F30" s="515"/>
      <c r="G30" s="515"/>
      <c r="H30" s="515"/>
      <c r="I30" s="515"/>
      <c r="J30" s="515"/>
      <c r="K30" s="515"/>
      <c r="L30" s="516"/>
      <c r="M30" s="211"/>
      <c r="N30" s="212" t="s">
        <v>398</v>
      </c>
      <c r="O30" s="211"/>
      <c r="P30" s="213"/>
      <c r="Q30" s="213"/>
      <c r="R30" s="213"/>
      <c r="S30" s="213"/>
      <c r="T30" s="213"/>
      <c r="U30" s="213"/>
      <c r="V30" s="213"/>
      <c r="W30" s="213"/>
      <c r="X30" s="213"/>
      <c r="Y30" s="213"/>
      <c r="Z30" s="213"/>
      <c r="AA30" s="213"/>
      <c r="AB30" s="213"/>
      <c r="AC30" s="213"/>
      <c r="AD30" s="213"/>
      <c r="AE30" s="213"/>
      <c r="AF30" s="212"/>
    </row>
    <row r="31" spans="2:32" s="208" customFormat="1" ht="19.5" customHeight="1" x14ac:dyDescent="0.45">
      <c r="B31" s="517"/>
      <c r="C31" s="518"/>
      <c r="D31" s="518"/>
      <c r="E31" s="518"/>
      <c r="F31" s="518"/>
      <c r="G31" s="518"/>
      <c r="H31" s="518"/>
      <c r="I31" s="518"/>
      <c r="J31" s="518"/>
      <c r="K31" s="518"/>
      <c r="L31" s="519"/>
      <c r="M31" s="211"/>
      <c r="N31" s="212" t="s">
        <v>398</v>
      </c>
      <c r="O31" s="211"/>
      <c r="P31" s="213"/>
      <c r="Q31" s="213"/>
      <c r="R31" s="213"/>
      <c r="S31" s="213"/>
      <c r="T31" s="213"/>
      <c r="U31" s="213"/>
      <c r="V31" s="213"/>
      <c r="W31" s="213"/>
      <c r="X31" s="213"/>
      <c r="Y31" s="213"/>
      <c r="Z31" s="213"/>
      <c r="AA31" s="213"/>
      <c r="AB31" s="213"/>
      <c r="AC31" s="213"/>
      <c r="AD31" s="213"/>
      <c r="AE31" s="213"/>
      <c r="AF31" s="212"/>
    </row>
    <row r="32" spans="2:32" s="208" customFormat="1" ht="19.5" customHeight="1" x14ac:dyDescent="0.45">
      <c r="B32" s="511" t="s">
        <v>403</v>
      </c>
      <c r="C32" s="512"/>
      <c r="D32" s="512"/>
      <c r="E32" s="512"/>
      <c r="F32" s="512"/>
      <c r="G32" s="512"/>
      <c r="H32" s="512"/>
      <c r="I32" s="512"/>
      <c r="J32" s="512"/>
      <c r="K32" s="512"/>
      <c r="L32" s="513"/>
      <c r="M32" s="211"/>
      <c r="N32" s="212" t="s">
        <v>398</v>
      </c>
      <c r="O32" s="211"/>
      <c r="P32" s="213"/>
      <c r="Q32" s="213"/>
      <c r="R32" s="213"/>
      <c r="S32" s="213"/>
      <c r="T32" s="213"/>
      <c r="U32" s="213"/>
      <c r="V32" s="213"/>
      <c r="W32" s="213"/>
      <c r="X32" s="213"/>
      <c r="Y32" s="213"/>
      <c r="Z32" s="213"/>
      <c r="AA32" s="213"/>
      <c r="AB32" s="213"/>
      <c r="AC32" s="213"/>
      <c r="AD32" s="213"/>
      <c r="AE32" s="213"/>
      <c r="AF32" s="212"/>
    </row>
    <row r="33" spans="2:32" s="208" customFormat="1" ht="19.5" customHeight="1" x14ac:dyDescent="0.45">
      <c r="B33" s="530"/>
      <c r="C33" s="531"/>
      <c r="D33" s="531"/>
      <c r="E33" s="531"/>
      <c r="F33" s="531"/>
      <c r="G33" s="531"/>
      <c r="H33" s="531"/>
      <c r="I33" s="531"/>
      <c r="J33" s="531"/>
      <c r="K33" s="531"/>
      <c r="L33" s="532"/>
      <c r="M33" s="211"/>
      <c r="N33" s="212" t="s">
        <v>398</v>
      </c>
      <c r="O33" s="211"/>
      <c r="P33" s="213"/>
      <c r="Q33" s="213"/>
      <c r="R33" s="213"/>
      <c r="S33" s="213"/>
      <c r="T33" s="213"/>
      <c r="U33" s="213"/>
      <c r="V33" s="213"/>
      <c r="W33" s="213"/>
      <c r="X33" s="213"/>
      <c r="Y33" s="213"/>
      <c r="Z33" s="213"/>
      <c r="AA33" s="213"/>
      <c r="AB33" s="213"/>
      <c r="AC33" s="213"/>
      <c r="AD33" s="213"/>
      <c r="AE33" s="213"/>
      <c r="AF33" s="212"/>
    </row>
    <row r="34" spans="2:32" s="208" customFormat="1" ht="19.5" customHeight="1" x14ac:dyDescent="0.45">
      <c r="B34" s="533"/>
      <c r="C34" s="534"/>
      <c r="D34" s="534"/>
      <c r="E34" s="534"/>
      <c r="F34" s="534"/>
      <c r="G34" s="534"/>
      <c r="H34" s="534"/>
      <c r="I34" s="534"/>
      <c r="J34" s="534"/>
      <c r="K34" s="534"/>
      <c r="L34" s="535"/>
      <c r="M34" s="211"/>
      <c r="N34" s="212" t="s">
        <v>398</v>
      </c>
      <c r="O34" s="211"/>
      <c r="P34" s="213"/>
      <c r="Q34" s="213"/>
      <c r="R34" s="213"/>
      <c r="S34" s="213"/>
      <c r="T34" s="213"/>
      <c r="U34" s="213"/>
      <c r="V34" s="213"/>
      <c r="W34" s="213"/>
      <c r="X34" s="213"/>
      <c r="Y34" s="213"/>
      <c r="Z34" s="213"/>
      <c r="AA34" s="213"/>
      <c r="AB34" s="213"/>
      <c r="AC34" s="213"/>
      <c r="AD34" s="213"/>
      <c r="AE34" s="213"/>
      <c r="AF34" s="212"/>
    </row>
    <row r="35" spans="2:32" s="208" customFormat="1" ht="19.5" customHeight="1" x14ac:dyDescent="0.45">
      <c r="B35" s="511" t="s">
        <v>404</v>
      </c>
      <c r="C35" s="512"/>
      <c r="D35" s="512"/>
      <c r="E35" s="512"/>
      <c r="F35" s="512"/>
      <c r="G35" s="512"/>
      <c r="H35" s="512"/>
      <c r="I35" s="512"/>
      <c r="J35" s="512"/>
      <c r="K35" s="512"/>
      <c r="L35" s="513"/>
      <c r="M35" s="216"/>
      <c r="N35" s="213" t="s">
        <v>398</v>
      </c>
      <c r="O35" s="211"/>
      <c r="P35" s="213"/>
      <c r="Q35" s="213"/>
      <c r="R35" s="213"/>
      <c r="S35" s="213"/>
      <c r="T35" s="213"/>
      <c r="U35" s="213"/>
      <c r="V35" s="213"/>
      <c r="W35" s="213"/>
      <c r="X35" s="213"/>
      <c r="Y35" s="213"/>
      <c r="Z35" s="213"/>
      <c r="AA35" s="213"/>
      <c r="AB35" s="213"/>
      <c r="AC35" s="213"/>
      <c r="AD35" s="213"/>
      <c r="AE35" s="213"/>
      <c r="AF35" s="212"/>
    </row>
    <row r="36" spans="2:32" s="208" customFormat="1" ht="19.5" customHeight="1" x14ac:dyDescent="0.45">
      <c r="B36" s="530"/>
      <c r="C36" s="531"/>
      <c r="D36" s="531"/>
      <c r="E36" s="531"/>
      <c r="F36" s="531"/>
      <c r="G36" s="531"/>
      <c r="H36" s="531"/>
      <c r="I36" s="531"/>
      <c r="J36" s="531"/>
      <c r="K36" s="531"/>
      <c r="L36" s="532"/>
      <c r="M36" s="216"/>
      <c r="N36" s="213" t="s">
        <v>398</v>
      </c>
      <c r="O36" s="211"/>
      <c r="P36" s="213"/>
      <c r="Q36" s="213"/>
      <c r="R36" s="213"/>
      <c r="S36" s="213"/>
      <c r="T36" s="213"/>
      <c r="U36" s="213"/>
      <c r="V36" s="213"/>
      <c r="W36" s="213"/>
      <c r="X36" s="213"/>
      <c r="Y36" s="213"/>
      <c r="Z36" s="213"/>
      <c r="AA36" s="213"/>
      <c r="AB36" s="213"/>
      <c r="AC36" s="213"/>
      <c r="AD36" s="213"/>
      <c r="AE36" s="213"/>
      <c r="AF36" s="212"/>
    </row>
    <row r="37" spans="2:32" s="208" customFormat="1" ht="19.5" customHeight="1" x14ac:dyDescent="0.45">
      <c r="B37" s="533"/>
      <c r="C37" s="534"/>
      <c r="D37" s="534"/>
      <c r="E37" s="534"/>
      <c r="F37" s="534"/>
      <c r="G37" s="534"/>
      <c r="H37" s="534"/>
      <c r="I37" s="534"/>
      <c r="J37" s="534"/>
      <c r="K37" s="534"/>
      <c r="L37" s="535"/>
      <c r="M37" s="211"/>
      <c r="N37" s="215" t="s">
        <v>398</v>
      </c>
      <c r="O37" s="217"/>
      <c r="P37" s="215"/>
      <c r="Q37" s="215"/>
      <c r="R37" s="215"/>
      <c r="S37" s="215"/>
      <c r="T37" s="215"/>
      <c r="U37" s="215"/>
      <c r="V37" s="215"/>
      <c r="W37" s="215"/>
      <c r="X37" s="215"/>
      <c r="Y37" s="215"/>
      <c r="Z37" s="215"/>
      <c r="AA37" s="215"/>
      <c r="AB37" s="215"/>
      <c r="AC37" s="215"/>
      <c r="AD37" s="215"/>
      <c r="AE37" s="215"/>
      <c r="AF37" s="210"/>
    </row>
    <row r="38" spans="2:32" s="208" customFormat="1" ht="19.5" customHeight="1" x14ac:dyDescent="0.45">
      <c r="B38" s="511" t="s">
        <v>405</v>
      </c>
      <c r="C38" s="512"/>
      <c r="D38" s="512"/>
      <c r="E38" s="512"/>
      <c r="F38" s="512"/>
      <c r="G38" s="512"/>
      <c r="H38" s="512"/>
      <c r="I38" s="512"/>
      <c r="J38" s="512"/>
      <c r="K38" s="512"/>
      <c r="L38" s="513"/>
      <c r="M38" s="216"/>
      <c r="N38" s="213" t="s">
        <v>398</v>
      </c>
      <c r="O38" s="211"/>
      <c r="P38" s="213"/>
      <c r="Q38" s="213"/>
      <c r="R38" s="213"/>
      <c r="S38" s="213"/>
      <c r="T38" s="213"/>
      <c r="U38" s="213"/>
      <c r="V38" s="213"/>
      <c r="W38" s="213"/>
      <c r="X38" s="213"/>
      <c r="Y38" s="213"/>
      <c r="Z38" s="213"/>
      <c r="AA38" s="213"/>
      <c r="AB38" s="213"/>
      <c r="AC38" s="213"/>
      <c r="AD38" s="213"/>
      <c r="AE38" s="213"/>
      <c r="AF38" s="212"/>
    </row>
    <row r="39" spans="2:32" s="208" customFormat="1" ht="19.5" customHeight="1" x14ac:dyDescent="0.45">
      <c r="B39" s="530"/>
      <c r="C39" s="531"/>
      <c r="D39" s="531"/>
      <c r="E39" s="531"/>
      <c r="F39" s="531"/>
      <c r="G39" s="531"/>
      <c r="H39" s="531"/>
      <c r="I39" s="531"/>
      <c r="J39" s="531"/>
      <c r="K39" s="531"/>
      <c r="L39" s="532"/>
      <c r="M39" s="216"/>
      <c r="N39" s="213" t="s">
        <v>398</v>
      </c>
      <c r="O39" s="211"/>
      <c r="P39" s="213"/>
      <c r="Q39" s="213"/>
      <c r="R39" s="213"/>
      <c r="S39" s="213"/>
      <c r="T39" s="213"/>
      <c r="U39" s="213"/>
      <c r="V39" s="213"/>
      <c r="W39" s="213"/>
      <c r="X39" s="213"/>
      <c r="Y39" s="213"/>
      <c r="Z39" s="213"/>
      <c r="AA39" s="213"/>
      <c r="AB39" s="213"/>
      <c r="AC39" s="213"/>
      <c r="AD39" s="213"/>
      <c r="AE39" s="213"/>
      <c r="AF39" s="212"/>
    </row>
    <row r="40" spans="2:32" s="208" customFormat="1" ht="19.5" customHeight="1" x14ac:dyDescent="0.45">
      <c r="B40" s="533"/>
      <c r="C40" s="534"/>
      <c r="D40" s="534"/>
      <c r="E40" s="534"/>
      <c r="F40" s="534"/>
      <c r="G40" s="534"/>
      <c r="H40" s="534"/>
      <c r="I40" s="534"/>
      <c r="J40" s="534"/>
      <c r="K40" s="534"/>
      <c r="L40" s="535"/>
      <c r="M40" s="211"/>
      <c r="N40" s="215" t="s">
        <v>398</v>
      </c>
      <c r="O40" s="217"/>
      <c r="P40" s="215"/>
      <c r="Q40" s="215"/>
      <c r="R40" s="215"/>
      <c r="S40" s="215"/>
      <c r="T40" s="215"/>
      <c r="U40" s="215"/>
      <c r="V40" s="215"/>
      <c r="W40" s="215"/>
      <c r="X40" s="215"/>
      <c r="Y40" s="215"/>
      <c r="Z40" s="215"/>
      <c r="AA40" s="215"/>
      <c r="AB40" s="215"/>
      <c r="AC40" s="215"/>
      <c r="AD40" s="215"/>
      <c r="AE40" s="215"/>
      <c r="AF40" s="210"/>
    </row>
    <row r="41" spans="2:32" s="208" customFormat="1" ht="19.5" customHeight="1" x14ac:dyDescent="0.45">
      <c r="B41" s="511" t="s">
        <v>406</v>
      </c>
      <c r="C41" s="512"/>
      <c r="D41" s="512"/>
      <c r="E41" s="512"/>
      <c r="F41" s="512"/>
      <c r="G41" s="512"/>
      <c r="H41" s="512"/>
      <c r="I41" s="512"/>
      <c r="J41" s="512"/>
      <c r="K41" s="512"/>
      <c r="L41" s="513"/>
      <c r="M41" s="216"/>
      <c r="N41" s="213" t="s">
        <v>398</v>
      </c>
      <c r="O41" s="211"/>
      <c r="P41" s="213"/>
      <c r="Q41" s="213"/>
      <c r="R41" s="213"/>
      <c r="S41" s="213"/>
      <c r="T41" s="213"/>
      <c r="U41" s="213"/>
      <c r="V41" s="213"/>
      <c r="W41" s="213"/>
      <c r="X41" s="213"/>
      <c r="Y41" s="213"/>
      <c r="Z41" s="213"/>
      <c r="AA41" s="213"/>
      <c r="AB41" s="213"/>
      <c r="AC41" s="213"/>
      <c r="AD41" s="213"/>
      <c r="AE41" s="213"/>
      <c r="AF41" s="212"/>
    </row>
    <row r="42" spans="2:32" s="208" customFormat="1" ht="19.5" customHeight="1" x14ac:dyDescent="0.45">
      <c r="B42" s="530"/>
      <c r="C42" s="531"/>
      <c r="D42" s="531"/>
      <c r="E42" s="531"/>
      <c r="F42" s="531"/>
      <c r="G42" s="531"/>
      <c r="H42" s="531"/>
      <c r="I42" s="531"/>
      <c r="J42" s="531"/>
      <c r="K42" s="531"/>
      <c r="L42" s="532"/>
      <c r="M42" s="216"/>
      <c r="N42" s="213" t="s">
        <v>398</v>
      </c>
      <c r="O42" s="211"/>
      <c r="P42" s="213"/>
      <c r="Q42" s="213"/>
      <c r="R42" s="213"/>
      <c r="S42" s="213"/>
      <c r="T42" s="213"/>
      <c r="U42" s="213"/>
      <c r="V42" s="213"/>
      <c r="W42" s="213"/>
      <c r="X42" s="213"/>
      <c r="Y42" s="213"/>
      <c r="Z42" s="213"/>
      <c r="AA42" s="213"/>
      <c r="AB42" s="213"/>
      <c r="AC42" s="213"/>
      <c r="AD42" s="213"/>
      <c r="AE42" s="213"/>
      <c r="AF42" s="212"/>
    </row>
    <row r="43" spans="2:32" s="208" customFormat="1" ht="19.5" customHeight="1" thickBot="1" x14ac:dyDescent="0.5">
      <c r="B43" s="533"/>
      <c r="C43" s="534"/>
      <c r="D43" s="534"/>
      <c r="E43" s="534"/>
      <c r="F43" s="534"/>
      <c r="G43" s="534"/>
      <c r="H43" s="534"/>
      <c r="I43" s="534"/>
      <c r="J43" s="534"/>
      <c r="K43" s="534"/>
      <c r="L43" s="535"/>
      <c r="M43" s="214"/>
      <c r="N43" s="215" t="s">
        <v>398</v>
      </c>
      <c r="O43" s="217"/>
      <c r="P43" s="215"/>
      <c r="Q43" s="215"/>
      <c r="R43" s="215"/>
      <c r="S43" s="215"/>
      <c r="T43" s="215"/>
      <c r="U43" s="215"/>
      <c r="V43" s="215"/>
      <c r="W43" s="215"/>
      <c r="X43" s="215"/>
      <c r="Y43" s="215"/>
      <c r="Z43" s="215"/>
      <c r="AA43" s="215"/>
      <c r="AB43" s="215"/>
      <c r="AC43" s="215"/>
      <c r="AD43" s="215"/>
      <c r="AE43" s="215"/>
      <c r="AF43" s="210"/>
    </row>
    <row r="44" spans="2:32" s="208" customFormat="1" ht="19.5" customHeight="1" thickTop="1" x14ac:dyDescent="0.45">
      <c r="B44" s="536" t="s">
        <v>407</v>
      </c>
      <c r="C44" s="537"/>
      <c r="D44" s="537"/>
      <c r="E44" s="537"/>
      <c r="F44" s="537"/>
      <c r="G44" s="537"/>
      <c r="H44" s="537"/>
      <c r="I44" s="537"/>
      <c r="J44" s="537"/>
      <c r="K44" s="537"/>
      <c r="L44" s="538"/>
      <c r="M44" s="218"/>
      <c r="N44" s="219" t="s">
        <v>398</v>
      </c>
      <c r="O44" s="527"/>
      <c r="P44" s="528"/>
      <c r="Q44" s="528"/>
      <c r="R44" s="528"/>
      <c r="S44" s="528"/>
      <c r="T44" s="528"/>
      <c r="U44" s="528"/>
      <c r="V44" s="528"/>
      <c r="W44" s="528"/>
      <c r="X44" s="528"/>
      <c r="Y44" s="528"/>
      <c r="Z44" s="528"/>
      <c r="AA44" s="528"/>
      <c r="AB44" s="528"/>
      <c r="AC44" s="528"/>
      <c r="AD44" s="528"/>
      <c r="AE44" s="528"/>
      <c r="AF44" s="529"/>
    </row>
    <row r="45" spans="2:32" s="208" customFormat="1" ht="19.5" customHeight="1" x14ac:dyDescent="0.45">
      <c r="B45" s="530"/>
      <c r="C45" s="531"/>
      <c r="D45" s="531"/>
      <c r="E45" s="531"/>
      <c r="F45" s="531"/>
      <c r="G45" s="531"/>
      <c r="H45" s="531"/>
      <c r="I45" s="531"/>
      <c r="J45" s="531"/>
      <c r="K45" s="531"/>
      <c r="L45" s="532"/>
      <c r="M45" s="211"/>
      <c r="N45" s="212" t="s">
        <v>398</v>
      </c>
      <c r="O45" s="211"/>
      <c r="P45" s="213"/>
      <c r="Q45" s="213"/>
      <c r="R45" s="213"/>
      <c r="S45" s="213"/>
      <c r="T45" s="213"/>
      <c r="U45" s="213"/>
      <c r="V45" s="213"/>
      <c r="W45" s="213"/>
      <c r="X45" s="213"/>
      <c r="Y45" s="213"/>
      <c r="Z45" s="213"/>
      <c r="AA45" s="213"/>
      <c r="AB45" s="213"/>
      <c r="AC45" s="213"/>
      <c r="AD45" s="213"/>
      <c r="AE45" s="213"/>
      <c r="AF45" s="212"/>
    </row>
    <row r="46" spans="2:32" s="208" customFormat="1" ht="19.5" customHeight="1" x14ac:dyDescent="0.45">
      <c r="B46" s="533"/>
      <c r="C46" s="534"/>
      <c r="D46" s="534"/>
      <c r="E46" s="534"/>
      <c r="F46" s="534"/>
      <c r="G46" s="534"/>
      <c r="H46" s="534"/>
      <c r="I46" s="534"/>
      <c r="J46" s="534"/>
      <c r="K46" s="534"/>
      <c r="L46" s="535"/>
      <c r="M46" s="211"/>
      <c r="N46" s="212" t="s">
        <v>398</v>
      </c>
      <c r="O46" s="211"/>
      <c r="P46" s="213"/>
      <c r="Q46" s="213"/>
      <c r="R46" s="213"/>
      <c r="S46" s="213"/>
      <c r="T46" s="213"/>
      <c r="U46" s="213"/>
      <c r="V46" s="213"/>
      <c r="W46" s="213"/>
      <c r="X46" s="213"/>
      <c r="Y46" s="213"/>
      <c r="Z46" s="213"/>
      <c r="AA46" s="213"/>
      <c r="AB46" s="213"/>
      <c r="AC46" s="213"/>
      <c r="AD46" s="213"/>
      <c r="AE46" s="213"/>
      <c r="AF46" s="212"/>
    </row>
    <row r="47" spans="2:32" s="208" customFormat="1" ht="19.5" customHeight="1" x14ac:dyDescent="0.45">
      <c r="B47" s="511" t="s">
        <v>408</v>
      </c>
      <c r="C47" s="512"/>
      <c r="D47" s="512"/>
      <c r="E47" s="512"/>
      <c r="F47" s="512"/>
      <c r="G47" s="512"/>
      <c r="H47" s="512"/>
      <c r="I47" s="512"/>
      <c r="J47" s="512"/>
      <c r="K47" s="512"/>
      <c r="L47" s="513"/>
      <c r="M47" s="211"/>
      <c r="N47" s="213" t="s">
        <v>398</v>
      </c>
      <c r="O47" s="211"/>
      <c r="P47" s="213"/>
      <c r="Q47" s="213"/>
      <c r="R47" s="213"/>
      <c r="S47" s="213"/>
      <c r="T47" s="213"/>
      <c r="U47" s="213"/>
      <c r="V47" s="213"/>
      <c r="W47" s="213"/>
      <c r="X47" s="213"/>
      <c r="Y47" s="213"/>
      <c r="Z47" s="213"/>
      <c r="AA47" s="213"/>
      <c r="AB47" s="213"/>
      <c r="AC47" s="213"/>
      <c r="AD47" s="213"/>
      <c r="AE47" s="213"/>
      <c r="AF47" s="212"/>
    </row>
    <row r="48" spans="2:32" s="208" customFormat="1" ht="19.5" customHeight="1" x14ac:dyDescent="0.45">
      <c r="B48" s="530"/>
      <c r="C48" s="531"/>
      <c r="D48" s="531"/>
      <c r="E48" s="531"/>
      <c r="F48" s="531"/>
      <c r="G48" s="531"/>
      <c r="H48" s="531"/>
      <c r="I48" s="531"/>
      <c r="J48" s="531"/>
      <c r="K48" s="531"/>
      <c r="L48" s="532"/>
      <c r="M48" s="211"/>
      <c r="N48" s="213" t="s">
        <v>398</v>
      </c>
      <c r="O48" s="211"/>
      <c r="P48" s="213"/>
      <c r="Q48" s="213"/>
      <c r="R48" s="213"/>
      <c r="S48" s="213"/>
      <c r="T48" s="213"/>
      <c r="U48" s="213"/>
      <c r="V48" s="213"/>
      <c r="W48" s="213"/>
      <c r="X48" s="213"/>
      <c r="Y48" s="213"/>
      <c r="Z48" s="213"/>
      <c r="AA48" s="213"/>
      <c r="AB48" s="213"/>
      <c r="AC48" s="213"/>
      <c r="AD48" s="213"/>
      <c r="AE48" s="213"/>
      <c r="AF48" s="212"/>
    </row>
    <row r="49" spans="1:32" s="208" customFormat="1" ht="19.5" customHeight="1" x14ac:dyDescent="0.45">
      <c r="B49" s="533"/>
      <c r="C49" s="534"/>
      <c r="D49" s="534"/>
      <c r="E49" s="534"/>
      <c r="F49" s="534"/>
      <c r="G49" s="534"/>
      <c r="H49" s="534"/>
      <c r="I49" s="534"/>
      <c r="J49" s="534"/>
      <c r="K49" s="534"/>
      <c r="L49" s="535"/>
      <c r="M49" s="214"/>
      <c r="N49" s="215" t="s">
        <v>398</v>
      </c>
      <c r="O49" s="211"/>
      <c r="P49" s="213"/>
      <c r="Q49" s="213"/>
      <c r="R49" s="213"/>
      <c r="S49" s="213"/>
      <c r="T49" s="213"/>
      <c r="U49" s="213"/>
      <c r="V49" s="213"/>
      <c r="W49" s="213"/>
      <c r="X49" s="213"/>
      <c r="Y49" s="213"/>
      <c r="Z49" s="213"/>
      <c r="AA49" s="213"/>
      <c r="AB49" s="213"/>
      <c r="AC49" s="213"/>
      <c r="AD49" s="213"/>
      <c r="AE49" s="213"/>
      <c r="AF49" s="212"/>
    </row>
    <row r="50" spans="1:32" s="208" customFormat="1" ht="19.5" customHeight="1" x14ac:dyDescent="0.45">
      <c r="B50" s="511" t="s">
        <v>409</v>
      </c>
      <c r="C50" s="512"/>
      <c r="D50" s="512"/>
      <c r="E50" s="512"/>
      <c r="F50" s="512"/>
      <c r="G50" s="512"/>
      <c r="H50" s="512"/>
      <c r="I50" s="512"/>
      <c r="J50" s="512"/>
      <c r="K50" s="512"/>
      <c r="L50" s="513"/>
      <c r="M50" s="211"/>
      <c r="N50" s="212" t="s">
        <v>398</v>
      </c>
      <c r="O50" s="211"/>
      <c r="P50" s="213"/>
      <c r="Q50" s="213"/>
      <c r="R50" s="213"/>
      <c r="S50" s="213"/>
      <c r="T50" s="213"/>
      <c r="U50" s="213"/>
      <c r="V50" s="213"/>
      <c r="W50" s="213"/>
      <c r="X50" s="213"/>
      <c r="Y50" s="213"/>
      <c r="Z50" s="213"/>
      <c r="AA50" s="213"/>
      <c r="AB50" s="213"/>
      <c r="AC50" s="213"/>
      <c r="AD50" s="213"/>
      <c r="AE50" s="213"/>
      <c r="AF50" s="212"/>
    </row>
    <row r="51" spans="1:32" s="208" customFormat="1" ht="19.5" customHeight="1" x14ac:dyDescent="0.45">
      <c r="B51" s="514"/>
      <c r="C51" s="515"/>
      <c r="D51" s="515"/>
      <c r="E51" s="515"/>
      <c r="F51" s="515"/>
      <c r="G51" s="515"/>
      <c r="H51" s="515"/>
      <c r="I51" s="515"/>
      <c r="J51" s="515"/>
      <c r="K51" s="515"/>
      <c r="L51" s="516"/>
      <c r="M51" s="211"/>
      <c r="N51" s="212" t="s">
        <v>398</v>
      </c>
      <c r="O51" s="211"/>
      <c r="P51" s="213"/>
      <c r="Q51" s="213"/>
      <c r="R51" s="213"/>
      <c r="S51" s="213"/>
      <c r="T51" s="213"/>
      <c r="U51" s="213"/>
      <c r="V51" s="213"/>
      <c r="W51" s="213"/>
      <c r="X51" s="213"/>
      <c r="Y51" s="213"/>
      <c r="Z51" s="213"/>
      <c r="AA51" s="213"/>
      <c r="AB51" s="213"/>
      <c r="AC51" s="213"/>
      <c r="AD51" s="213"/>
      <c r="AE51" s="213"/>
      <c r="AF51" s="212"/>
    </row>
    <row r="52" spans="1:32" s="208" customFormat="1" ht="19.5" customHeight="1" x14ac:dyDescent="0.45">
      <c r="B52" s="517"/>
      <c r="C52" s="518"/>
      <c r="D52" s="518"/>
      <c r="E52" s="518"/>
      <c r="F52" s="518"/>
      <c r="G52" s="518"/>
      <c r="H52" s="518"/>
      <c r="I52" s="518"/>
      <c r="J52" s="518"/>
      <c r="K52" s="518"/>
      <c r="L52" s="519"/>
      <c r="M52" s="211"/>
      <c r="N52" s="212" t="s">
        <v>398</v>
      </c>
      <c r="O52" s="211"/>
      <c r="P52" s="213"/>
      <c r="Q52" s="213"/>
      <c r="R52" s="213"/>
      <c r="S52" s="213"/>
      <c r="T52" s="213"/>
      <c r="U52" s="213"/>
      <c r="V52" s="213"/>
      <c r="W52" s="213"/>
      <c r="X52" s="213"/>
      <c r="Y52" s="213"/>
      <c r="Z52" s="213"/>
      <c r="AA52" s="213"/>
      <c r="AB52" s="213"/>
      <c r="AC52" s="213"/>
      <c r="AD52" s="213"/>
      <c r="AE52" s="213"/>
      <c r="AF52" s="212"/>
    </row>
    <row r="54" spans="1:32" x14ac:dyDescent="0.45">
      <c r="B54" s="202" t="s">
        <v>410</v>
      </c>
    </row>
    <row r="55" spans="1:32" x14ac:dyDescent="0.45">
      <c r="B55" s="202" t="s">
        <v>411</v>
      </c>
    </row>
    <row r="57" spans="1:32" x14ac:dyDescent="0.45">
      <c r="A57" s="202" t="s">
        <v>412</v>
      </c>
    </row>
  </sheetData>
  <mergeCells count="19">
    <mergeCell ref="O44:AF44"/>
    <mergeCell ref="B47:L49"/>
    <mergeCell ref="B50:L52"/>
    <mergeCell ref="B20:L22"/>
    <mergeCell ref="B23:L25"/>
    <mergeCell ref="B26:L28"/>
    <mergeCell ref="B29:L31"/>
    <mergeCell ref="B32:L34"/>
    <mergeCell ref="B35:L37"/>
    <mergeCell ref="B38:L40"/>
    <mergeCell ref="B41:L43"/>
    <mergeCell ref="B44:L46"/>
    <mergeCell ref="B17:L19"/>
    <mergeCell ref="O17:AF17"/>
    <mergeCell ref="B9:AF10"/>
    <mergeCell ref="R14:V14"/>
    <mergeCell ref="B16:L16"/>
    <mergeCell ref="M16:N16"/>
    <mergeCell ref="O16:AF16"/>
  </mergeCells>
  <phoneticPr fontId="2"/>
  <pageMargins left="0.59055118110236227" right="0" top="0.39370078740157483" bottom="0" header="0.51181102362204722" footer="0.51181102362204722"/>
  <pageSetup paperSize="9" scale="67"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84"/>
  <sheetViews>
    <sheetView showGridLines="0" view="pageBreakPreview" topLeftCell="A25" zoomScaleNormal="100" workbookViewId="0">
      <selection activeCell="I33" sqref="I33"/>
    </sheetView>
  </sheetViews>
  <sheetFormatPr defaultColWidth="9" defaultRowHeight="13.2" x14ac:dyDescent="0.2"/>
  <cols>
    <col min="1" max="1" width="3" style="2" customWidth="1"/>
    <col min="2" max="2" width="10" style="2" customWidth="1"/>
    <col min="3" max="3" width="6.69921875" style="2" customWidth="1"/>
    <col min="4" max="4" width="10" style="2" customWidth="1"/>
    <col min="5" max="32" width="3" style="2" customWidth="1"/>
    <col min="33" max="35" width="9" style="2"/>
    <col min="36" max="36" width="3.3984375" style="2" customWidth="1"/>
    <col min="37" max="16384" width="9" style="2"/>
  </cols>
  <sheetData>
    <row r="2" spans="2:36" x14ac:dyDescent="0.2">
      <c r="B2" s="1" t="s">
        <v>14</v>
      </c>
    </row>
    <row r="3" spans="2:36" x14ac:dyDescent="0.2">
      <c r="B3" s="3"/>
    </row>
    <row r="4" spans="2:36" ht="13.5" customHeight="1" x14ac:dyDescent="0.2">
      <c r="B4" s="1" t="s">
        <v>15</v>
      </c>
      <c r="X4" s="4" t="s">
        <v>16</v>
      </c>
    </row>
    <row r="5" spans="2:36" ht="6.75" customHeight="1" x14ac:dyDescent="0.2">
      <c r="B5" s="1"/>
      <c r="W5" s="4"/>
    </row>
    <row r="6" spans="2:36" x14ac:dyDescent="0.2">
      <c r="X6" s="1" t="s">
        <v>17</v>
      </c>
    </row>
    <row r="7" spans="2:36" ht="6.75" customHeight="1" x14ac:dyDescent="0.2">
      <c r="W7" s="1"/>
    </row>
    <row r="8" spans="2:36" ht="14.25" customHeight="1" x14ac:dyDescent="0.2">
      <c r="B8" s="1" t="s">
        <v>18</v>
      </c>
      <c r="AB8" s="1" t="s">
        <v>19</v>
      </c>
    </row>
    <row r="9" spans="2:36" ht="14.25" customHeight="1" x14ac:dyDescent="0.2">
      <c r="B9" s="3"/>
    </row>
    <row r="10" spans="2:36" s="6" customFormat="1" ht="18" customHeight="1" x14ac:dyDescent="0.2">
      <c r="B10" s="237" t="s">
        <v>20</v>
      </c>
      <c r="C10" s="237" t="s">
        <v>21</v>
      </c>
      <c r="D10" s="237" t="s">
        <v>22</v>
      </c>
      <c r="E10" s="231" t="s">
        <v>23</v>
      </c>
      <c r="F10" s="232"/>
      <c r="G10" s="232"/>
      <c r="H10" s="232"/>
      <c r="I10" s="232"/>
      <c r="J10" s="232"/>
      <c r="K10" s="241"/>
      <c r="L10" s="231" t="s">
        <v>24</v>
      </c>
      <c r="M10" s="232"/>
      <c r="N10" s="232"/>
      <c r="O10" s="232"/>
      <c r="P10" s="232"/>
      <c r="Q10" s="232"/>
      <c r="R10" s="241"/>
      <c r="S10" s="231" t="s">
        <v>25</v>
      </c>
      <c r="T10" s="232"/>
      <c r="U10" s="232"/>
      <c r="V10" s="232"/>
      <c r="W10" s="232"/>
      <c r="X10" s="232"/>
      <c r="Y10" s="241"/>
      <c r="Z10" s="231" t="s">
        <v>26</v>
      </c>
      <c r="AA10" s="232"/>
      <c r="AB10" s="232"/>
      <c r="AC10" s="232"/>
      <c r="AD10" s="232"/>
      <c r="AE10" s="232"/>
      <c r="AF10" s="233"/>
      <c r="AG10" s="234" t="s">
        <v>27</v>
      </c>
      <c r="AH10" s="237" t="s">
        <v>28</v>
      </c>
      <c r="AI10" s="237" t="s">
        <v>29</v>
      </c>
      <c r="AJ10" s="5"/>
    </row>
    <row r="11" spans="2:36" s="6" customFormat="1" ht="18" customHeight="1" x14ac:dyDescent="0.2">
      <c r="B11" s="242"/>
      <c r="C11" s="242"/>
      <c r="D11" s="242"/>
      <c r="E11" s="7">
        <v>1</v>
      </c>
      <c r="F11" s="7">
        <v>2</v>
      </c>
      <c r="G11" s="7">
        <v>3</v>
      </c>
      <c r="H11" s="7">
        <v>4</v>
      </c>
      <c r="I11" s="7">
        <v>5</v>
      </c>
      <c r="J11" s="7">
        <v>6</v>
      </c>
      <c r="K11" s="7">
        <v>7</v>
      </c>
      <c r="L11" s="7">
        <v>8</v>
      </c>
      <c r="M11" s="7">
        <v>9</v>
      </c>
      <c r="N11" s="7">
        <v>10</v>
      </c>
      <c r="O11" s="7">
        <v>11</v>
      </c>
      <c r="P11" s="7">
        <v>12</v>
      </c>
      <c r="Q11" s="7">
        <v>13</v>
      </c>
      <c r="R11" s="7">
        <v>14</v>
      </c>
      <c r="S11" s="7">
        <v>15</v>
      </c>
      <c r="T11" s="7">
        <v>16</v>
      </c>
      <c r="U11" s="7">
        <v>17</v>
      </c>
      <c r="V11" s="7">
        <v>18</v>
      </c>
      <c r="W11" s="7">
        <v>19</v>
      </c>
      <c r="X11" s="7">
        <v>20</v>
      </c>
      <c r="Y11" s="7">
        <v>21</v>
      </c>
      <c r="Z11" s="7">
        <v>22</v>
      </c>
      <c r="AA11" s="7">
        <v>23</v>
      </c>
      <c r="AB11" s="7">
        <v>24</v>
      </c>
      <c r="AC11" s="7">
        <v>25</v>
      </c>
      <c r="AD11" s="7">
        <v>26</v>
      </c>
      <c r="AE11" s="7">
        <v>27</v>
      </c>
      <c r="AF11" s="8">
        <v>28</v>
      </c>
      <c r="AG11" s="235"/>
      <c r="AH11" s="238"/>
      <c r="AI11" s="238"/>
      <c r="AJ11" s="5"/>
    </row>
    <row r="12" spans="2:36" s="6" customFormat="1" ht="18" customHeight="1" x14ac:dyDescent="0.2">
      <c r="B12" s="243"/>
      <c r="C12" s="243"/>
      <c r="D12" s="243"/>
      <c r="E12" s="7" t="s">
        <v>30</v>
      </c>
      <c r="F12" s="9"/>
      <c r="G12" s="9"/>
      <c r="H12" s="9"/>
      <c r="I12" s="9"/>
      <c r="J12" s="9"/>
      <c r="K12" s="9"/>
      <c r="L12" s="9"/>
      <c r="M12" s="9"/>
      <c r="N12" s="9"/>
      <c r="O12" s="9"/>
      <c r="P12" s="9"/>
      <c r="Q12" s="9"/>
      <c r="R12" s="9"/>
      <c r="S12" s="9"/>
      <c r="T12" s="9"/>
      <c r="U12" s="9"/>
      <c r="V12" s="9"/>
      <c r="W12" s="9"/>
      <c r="X12" s="9"/>
      <c r="Y12" s="9"/>
      <c r="Z12" s="9"/>
      <c r="AA12" s="9"/>
      <c r="AB12" s="9"/>
      <c r="AC12" s="9"/>
      <c r="AD12" s="9"/>
      <c r="AE12" s="9"/>
      <c r="AF12" s="10"/>
      <c r="AG12" s="236"/>
      <c r="AH12" s="239"/>
      <c r="AI12" s="239"/>
      <c r="AJ12" s="5"/>
    </row>
    <row r="13" spans="2:36" ht="18" customHeight="1" x14ac:dyDescent="0.2">
      <c r="B13" s="240" t="s">
        <v>31</v>
      </c>
      <c r="C13" s="240"/>
      <c r="D13" s="240"/>
      <c r="E13" s="11" t="s">
        <v>32</v>
      </c>
      <c r="F13" s="11" t="s">
        <v>32</v>
      </c>
      <c r="G13" s="11" t="s">
        <v>33</v>
      </c>
      <c r="H13" s="11" t="s">
        <v>34</v>
      </c>
      <c r="I13" s="11" t="s">
        <v>35</v>
      </c>
      <c r="J13" s="11" t="s">
        <v>32</v>
      </c>
      <c r="K13" s="11" t="s">
        <v>35</v>
      </c>
      <c r="L13" s="12"/>
      <c r="M13" s="12"/>
      <c r="N13" s="12"/>
      <c r="O13" s="12"/>
      <c r="P13" s="12"/>
      <c r="Q13" s="12"/>
      <c r="R13" s="12"/>
      <c r="S13" s="12"/>
      <c r="T13" s="12"/>
      <c r="U13" s="12"/>
      <c r="V13" s="12"/>
      <c r="W13" s="12"/>
      <c r="X13" s="12"/>
      <c r="Y13" s="12"/>
      <c r="Z13" s="12"/>
      <c r="AA13" s="12"/>
      <c r="AB13" s="12"/>
      <c r="AC13" s="12"/>
      <c r="AD13" s="12"/>
      <c r="AE13" s="12"/>
      <c r="AF13" s="13"/>
      <c r="AG13" s="14"/>
      <c r="AH13" s="15"/>
      <c r="AI13" s="15"/>
      <c r="AJ13" s="16"/>
    </row>
    <row r="14" spans="2:36" ht="18" customHeight="1" x14ac:dyDescent="0.2">
      <c r="B14" s="240" t="s">
        <v>36</v>
      </c>
      <c r="C14" s="240"/>
      <c r="D14" s="240"/>
      <c r="E14" s="11" t="s">
        <v>37</v>
      </c>
      <c r="F14" s="11" t="s">
        <v>37</v>
      </c>
      <c r="G14" s="11" t="s">
        <v>37</v>
      </c>
      <c r="H14" s="11" t="s">
        <v>38</v>
      </c>
      <c r="I14" s="11" t="s">
        <v>38</v>
      </c>
      <c r="J14" s="11" t="s">
        <v>39</v>
      </c>
      <c r="K14" s="11" t="s">
        <v>39</v>
      </c>
      <c r="L14" s="12"/>
      <c r="M14" s="12"/>
      <c r="N14" s="12"/>
      <c r="O14" s="12"/>
      <c r="P14" s="12"/>
      <c r="Q14" s="12"/>
      <c r="R14" s="12"/>
      <c r="S14" s="12"/>
      <c r="T14" s="12"/>
      <c r="U14" s="12"/>
      <c r="V14" s="12"/>
      <c r="W14" s="12"/>
      <c r="X14" s="12"/>
      <c r="Y14" s="12"/>
      <c r="Z14" s="12"/>
      <c r="AA14" s="12"/>
      <c r="AB14" s="12"/>
      <c r="AC14" s="12"/>
      <c r="AD14" s="12"/>
      <c r="AE14" s="12"/>
      <c r="AF14" s="13"/>
      <c r="AG14" s="14"/>
      <c r="AH14" s="15"/>
      <c r="AI14" s="15"/>
      <c r="AJ14" s="16"/>
    </row>
    <row r="15" spans="2:36" ht="18" customHeight="1" x14ac:dyDescent="0.2">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7"/>
      <c r="AG15" s="14"/>
      <c r="AH15" s="15"/>
      <c r="AI15" s="15"/>
      <c r="AJ15" s="16"/>
    </row>
    <row r="16" spans="2:36" ht="18" customHeight="1" x14ac:dyDescent="0.2">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7"/>
      <c r="AG16" s="14"/>
      <c r="AH16" s="15"/>
      <c r="AI16" s="15"/>
      <c r="AJ16" s="16"/>
    </row>
    <row r="17" spans="2:36" ht="18" customHeight="1" x14ac:dyDescent="0.2">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7"/>
      <c r="AG17" s="14"/>
      <c r="AH17" s="15"/>
      <c r="AI17" s="15"/>
      <c r="AJ17" s="16"/>
    </row>
    <row r="18" spans="2:36" ht="18" customHeight="1" x14ac:dyDescent="0.2">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7"/>
      <c r="AG18" s="14"/>
      <c r="AH18" s="15"/>
      <c r="AI18" s="15"/>
      <c r="AJ18" s="16"/>
    </row>
    <row r="19" spans="2:36" ht="18" customHeight="1" x14ac:dyDescent="0.2">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7"/>
      <c r="AG19" s="14"/>
      <c r="AH19" s="15"/>
      <c r="AI19" s="15"/>
      <c r="AJ19" s="16"/>
    </row>
    <row r="20" spans="2:36" ht="18" customHeight="1" x14ac:dyDescent="0.2">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7"/>
      <c r="AG20" s="14"/>
      <c r="AH20" s="15"/>
      <c r="AI20" s="15"/>
      <c r="AJ20" s="16"/>
    </row>
    <row r="21" spans="2:36" ht="18" customHeight="1" x14ac:dyDescent="0.2">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7"/>
      <c r="AG21" s="14"/>
      <c r="AH21" s="15"/>
      <c r="AI21" s="15"/>
      <c r="AJ21" s="16"/>
    </row>
    <row r="22" spans="2:36" ht="18" customHeight="1" x14ac:dyDescent="0.2">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7"/>
      <c r="AG22" s="14"/>
      <c r="AH22" s="15"/>
      <c r="AI22" s="15"/>
      <c r="AJ22" s="16"/>
    </row>
    <row r="23" spans="2:36" ht="18" customHeight="1" x14ac:dyDescent="0.2">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7"/>
      <c r="AG23" s="14"/>
      <c r="AH23" s="15"/>
      <c r="AI23" s="15"/>
      <c r="AJ23" s="16"/>
    </row>
    <row r="24" spans="2:36" ht="18" customHeight="1" x14ac:dyDescent="0.2">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7"/>
      <c r="AG24" s="14"/>
      <c r="AH24" s="15"/>
      <c r="AI24" s="15"/>
      <c r="AJ24" s="16"/>
    </row>
    <row r="25" spans="2:36" ht="8.25" customHeight="1" x14ac:dyDescent="0.2">
      <c r="B25" s="18"/>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20"/>
      <c r="AJ25" s="16"/>
    </row>
    <row r="26" spans="2:36" x14ac:dyDescent="0.2">
      <c r="B26" s="21" t="s">
        <v>40</v>
      </c>
      <c r="C26" s="22"/>
      <c r="D26" s="22"/>
      <c r="E26" s="23"/>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4"/>
    </row>
    <row r="27" spans="2:36" ht="6" customHeight="1" x14ac:dyDescent="0.2">
      <c r="B27" s="21"/>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4"/>
    </row>
    <row r="28" spans="2:36" x14ac:dyDescent="0.2">
      <c r="B28" s="21" t="s">
        <v>41</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4"/>
    </row>
    <row r="29" spans="2:36" x14ac:dyDescent="0.2">
      <c r="B29" s="21" t="s">
        <v>42</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4"/>
    </row>
    <row r="30" spans="2:36" ht="6.75" customHeight="1" x14ac:dyDescent="0.2">
      <c r="B30" s="2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4"/>
    </row>
    <row r="31" spans="2:36" x14ac:dyDescent="0.2">
      <c r="B31" s="21" t="s">
        <v>43</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4"/>
    </row>
    <row r="32" spans="2:36" x14ac:dyDescent="0.2">
      <c r="B32" s="21" t="s">
        <v>42</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4"/>
    </row>
    <row r="33" spans="2:35" ht="6.75" customHeight="1" x14ac:dyDescent="0.2">
      <c r="B33" s="21"/>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4"/>
    </row>
    <row r="34" spans="2:35" x14ac:dyDescent="0.2">
      <c r="B34" s="21" t="s">
        <v>44</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4"/>
    </row>
    <row r="35" spans="2:35" x14ac:dyDescent="0.2">
      <c r="B35" s="21" t="s">
        <v>45</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4"/>
    </row>
    <row r="36" spans="2:35" ht="6" customHeight="1" x14ac:dyDescent="0.2">
      <c r="B36" s="2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7"/>
    </row>
    <row r="37" spans="2:35" ht="6" customHeight="1" x14ac:dyDescent="0.2">
      <c r="B37" s="28"/>
      <c r="C37" s="22"/>
      <c r="D37" s="22"/>
      <c r="E37" s="22"/>
    </row>
    <row r="38" spans="2:35" ht="6.75" customHeight="1" x14ac:dyDescent="0.2">
      <c r="B38" s="28"/>
      <c r="C38" s="22"/>
      <c r="D38" s="22"/>
      <c r="E38" s="22"/>
    </row>
    <row r="39" spans="2:35" x14ac:dyDescent="0.2">
      <c r="B39" s="29" t="s">
        <v>46</v>
      </c>
    </row>
    <row r="40" spans="2:35" x14ac:dyDescent="0.2">
      <c r="B40" s="29" t="s">
        <v>47</v>
      </c>
    </row>
    <row r="41" spans="2:35" x14ac:dyDescent="0.2">
      <c r="B41" s="29" t="s">
        <v>48</v>
      </c>
    </row>
    <row r="42" spans="2:35" x14ac:dyDescent="0.2">
      <c r="B42" s="29" t="s">
        <v>49</v>
      </c>
    </row>
    <row r="43" spans="2:35" x14ac:dyDescent="0.2">
      <c r="B43" s="29" t="s">
        <v>50</v>
      </c>
    </row>
    <row r="44" spans="2:35" x14ac:dyDescent="0.2">
      <c r="B44" s="29" t="s">
        <v>51</v>
      </c>
    </row>
    <row r="45" spans="2:35" x14ac:dyDescent="0.2">
      <c r="B45" s="29" t="s">
        <v>52</v>
      </c>
    </row>
    <row r="46" spans="2:35" x14ac:dyDescent="0.2">
      <c r="B46" s="29" t="s">
        <v>53</v>
      </c>
    </row>
    <row r="47" spans="2:35" x14ac:dyDescent="0.2">
      <c r="B47" s="29" t="s">
        <v>54</v>
      </c>
    </row>
    <row r="48" spans="2:35" x14ac:dyDescent="0.2">
      <c r="B48" s="29" t="s">
        <v>55</v>
      </c>
    </row>
    <row r="49" spans="2:2" ht="14.4" x14ac:dyDescent="0.2">
      <c r="B49" s="30" t="s">
        <v>56</v>
      </c>
    </row>
    <row r="50" spans="2:2" x14ac:dyDescent="0.2">
      <c r="B50" s="29" t="s">
        <v>57</v>
      </c>
    </row>
    <row r="51" spans="2:2" x14ac:dyDescent="0.2">
      <c r="B51" s="29" t="s">
        <v>58</v>
      </c>
    </row>
    <row r="52" spans="2:2" x14ac:dyDescent="0.2">
      <c r="B52" s="29" t="s">
        <v>59</v>
      </c>
    </row>
    <row r="53" spans="2:2" x14ac:dyDescent="0.2">
      <c r="B53" s="29" t="s">
        <v>60</v>
      </c>
    </row>
    <row r="54" spans="2:2" x14ac:dyDescent="0.2">
      <c r="B54" s="29" t="s">
        <v>61</v>
      </c>
    </row>
    <row r="55" spans="2:2" x14ac:dyDescent="0.2">
      <c r="B55" s="29" t="s">
        <v>62</v>
      </c>
    </row>
    <row r="56" spans="2:2" x14ac:dyDescent="0.2">
      <c r="B56" s="29" t="s">
        <v>63</v>
      </c>
    </row>
    <row r="57" spans="2:2" x14ac:dyDescent="0.2">
      <c r="B57" s="29"/>
    </row>
    <row r="58" spans="2:2" x14ac:dyDescent="0.2">
      <c r="B58" s="29"/>
    </row>
    <row r="59" spans="2:2" x14ac:dyDescent="0.2">
      <c r="B59" s="29"/>
    </row>
    <row r="60" spans="2:2" x14ac:dyDescent="0.2">
      <c r="B60" s="29"/>
    </row>
    <row r="61" spans="2:2" x14ac:dyDescent="0.2">
      <c r="B61" s="29"/>
    </row>
    <row r="62" spans="2:2" x14ac:dyDescent="0.2">
      <c r="B62" s="29"/>
    </row>
    <row r="63" spans="2:2" x14ac:dyDescent="0.2">
      <c r="B63" s="29"/>
    </row>
    <row r="64" spans="2:2" x14ac:dyDescent="0.2">
      <c r="B64" s="29"/>
    </row>
    <row r="65" spans="2:2" x14ac:dyDescent="0.2">
      <c r="B65" s="29"/>
    </row>
    <row r="66" spans="2:2" x14ac:dyDescent="0.2">
      <c r="B66" s="29"/>
    </row>
    <row r="67" spans="2:2" x14ac:dyDescent="0.2">
      <c r="B67" s="29"/>
    </row>
    <row r="68" spans="2:2" x14ac:dyDescent="0.2">
      <c r="B68" s="29"/>
    </row>
    <row r="69" spans="2:2" x14ac:dyDescent="0.2">
      <c r="B69" s="29"/>
    </row>
    <row r="70" spans="2:2" x14ac:dyDescent="0.2">
      <c r="B70" s="29"/>
    </row>
    <row r="71" spans="2:2" x14ac:dyDescent="0.2">
      <c r="B71" s="29"/>
    </row>
    <row r="72" spans="2:2" x14ac:dyDescent="0.2">
      <c r="B72" s="29"/>
    </row>
    <row r="73" spans="2:2" x14ac:dyDescent="0.2">
      <c r="B73" s="29"/>
    </row>
    <row r="74" spans="2:2" x14ac:dyDescent="0.2">
      <c r="B74" s="29"/>
    </row>
    <row r="75" spans="2:2" x14ac:dyDescent="0.2">
      <c r="B75" s="29"/>
    </row>
    <row r="76" spans="2:2" x14ac:dyDescent="0.2">
      <c r="B76" s="29"/>
    </row>
    <row r="77" spans="2:2" x14ac:dyDescent="0.2">
      <c r="B77" s="29"/>
    </row>
    <row r="78" spans="2:2" x14ac:dyDescent="0.2">
      <c r="B78" s="29"/>
    </row>
    <row r="79" spans="2:2" x14ac:dyDescent="0.2">
      <c r="B79" s="29"/>
    </row>
    <row r="80" spans="2:2" x14ac:dyDescent="0.2">
      <c r="B80" s="29"/>
    </row>
    <row r="81" spans="2:2" x14ac:dyDescent="0.2">
      <c r="B81" s="29"/>
    </row>
    <row r="82" spans="2:2" x14ac:dyDescent="0.2">
      <c r="B82" s="29"/>
    </row>
    <row r="83" spans="2:2" x14ac:dyDescent="0.2">
      <c r="B83" s="29"/>
    </row>
    <row r="84" spans="2:2" x14ac:dyDescent="0.2">
      <c r="B84" s="29"/>
    </row>
  </sheetData>
  <mergeCells count="12">
    <mergeCell ref="B14:D14"/>
    <mergeCell ref="B10:B12"/>
    <mergeCell ref="C10:C12"/>
    <mergeCell ref="D10:D12"/>
    <mergeCell ref="E10:K10"/>
    <mergeCell ref="Z10:AF10"/>
    <mergeCell ref="AG10:AG12"/>
    <mergeCell ref="AH10:AH12"/>
    <mergeCell ref="AI10:AI12"/>
    <mergeCell ref="B13:D13"/>
    <mergeCell ref="L10:R10"/>
    <mergeCell ref="S10:Y10"/>
  </mergeCells>
  <phoneticPr fontId="2"/>
  <pageMargins left="0.59055118110236227" right="0" top="0.59055118110236227" bottom="0.39370078740157483" header="0.51181102362204722" footer="0.51181102362204722"/>
  <pageSetup paperSize="9" scale="88" orientation="landscape" verticalDpi="300" r:id="rId1"/>
  <headerFooter alignWithMargins="0"/>
  <rowBreaks count="1" manualBreakCount="1">
    <brk id="3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56"/>
  <sheetViews>
    <sheetView showGridLines="0" view="pageBreakPreview" zoomScaleNormal="100" zoomScaleSheetLayoutView="100" workbookViewId="0">
      <selection activeCell="W15" sqref="W15"/>
    </sheetView>
  </sheetViews>
  <sheetFormatPr defaultColWidth="4" defaultRowHeight="13.2" x14ac:dyDescent="0.45"/>
  <cols>
    <col min="1" max="1" width="2.8984375" style="29" customWidth="1"/>
    <col min="2" max="2" width="2.3984375" style="29" customWidth="1"/>
    <col min="3" max="3" width="1.09765625" style="29" customWidth="1"/>
    <col min="4" max="23" width="4" style="29" customWidth="1"/>
    <col min="24" max="24" width="2.3984375" style="29" customWidth="1"/>
    <col min="25" max="25" width="1.3984375" style="29" customWidth="1"/>
    <col min="26" max="31" width="4" style="29"/>
    <col min="32" max="55" width="0" style="29" hidden="1" customWidth="1"/>
    <col min="56" max="16384" width="4" style="29"/>
  </cols>
  <sheetData>
    <row r="2" spans="2:38" x14ac:dyDescent="0.45">
      <c r="B2" s="29" t="s">
        <v>145</v>
      </c>
      <c r="AF2" s="29" t="s">
        <v>146</v>
      </c>
      <c r="AH2" s="29" t="s">
        <v>147</v>
      </c>
      <c r="AJ2" s="29" t="s">
        <v>148</v>
      </c>
    </row>
    <row r="3" spans="2:38" x14ac:dyDescent="0.45">
      <c r="AF3" s="29" t="s">
        <v>149</v>
      </c>
      <c r="AH3" s="29" t="s">
        <v>150</v>
      </c>
      <c r="AJ3" s="29" t="s">
        <v>151</v>
      </c>
    </row>
    <row r="4" spans="2:38" x14ac:dyDescent="0.45">
      <c r="B4" s="244" t="s">
        <v>64</v>
      </c>
      <c r="C4" s="244"/>
      <c r="D4" s="244"/>
      <c r="E4" s="244"/>
      <c r="F4" s="244"/>
      <c r="G4" s="244"/>
      <c r="H4" s="244"/>
      <c r="I4" s="244"/>
      <c r="J4" s="244"/>
      <c r="K4" s="244"/>
      <c r="L4" s="244"/>
      <c r="M4" s="244"/>
      <c r="N4" s="244"/>
      <c r="O4" s="244"/>
      <c r="P4" s="244"/>
      <c r="Q4" s="244"/>
      <c r="R4" s="244"/>
      <c r="S4" s="244"/>
      <c r="T4" s="244"/>
      <c r="U4" s="244"/>
      <c r="V4" s="244"/>
      <c r="W4" s="244"/>
      <c r="X4" s="244"/>
    </row>
    <row r="5" spans="2:38" x14ac:dyDescent="0.45">
      <c r="AF5" s="29" t="s">
        <v>152</v>
      </c>
      <c r="AH5" s="29" t="s">
        <v>153</v>
      </c>
      <c r="AJ5" s="29" t="s">
        <v>154</v>
      </c>
      <c r="AL5" s="29" t="s">
        <v>155</v>
      </c>
    </row>
    <row r="6" spans="2:38" ht="23.25" customHeight="1" x14ac:dyDescent="0.45">
      <c r="B6" s="245" t="s">
        <v>65</v>
      </c>
      <c r="C6" s="245"/>
      <c r="D6" s="245"/>
      <c r="E6" s="245"/>
      <c r="F6" s="245"/>
      <c r="G6" s="39"/>
      <c r="H6" s="40"/>
      <c r="I6" s="40"/>
      <c r="J6" s="40"/>
      <c r="K6" s="40"/>
      <c r="L6" s="41"/>
      <c r="M6" s="246" t="s">
        <v>66</v>
      </c>
      <c r="N6" s="247"/>
      <c r="O6" s="247"/>
      <c r="P6" s="248"/>
      <c r="Q6" s="39"/>
      <c r="R6" s="247" t="s">
        <v>146</v>
      </c>
      <c r="S6" s="247"/>
      <c r="T6" s="247" t="s">
        <v>147</v>
      </c>
      <c r="U6" s="247"/>
      <c r="V6" s="247" t="s">
        <v>148</v>
      </c>
      <c r="W6" s="247"/>
      <c r="X6" s="41"/>
      <c r="AF6" s="29" t="s">
        <v>156</v>
      </c>
      <c r="AH6" s="29" t="s">
        <v>157</v>
      </c>
      <c r="AJ6" s="29" t="s">
        <v>158</v>
      </c>
      <c r="AL6" s="29" t="s">
        <v>159</v>
      </c>
    </row>
    <row r="7" spans="2:38" ht="18" customHeight="1" x14ac:dyDescent="0.45">
      <c r="B7" s="250" t="s">
        <v>67</v>
      </c>
      <c r="C7" s="251"/>
      <c r="D7" s="251"/>
      <c r="E7" s="251"/>
      <c r="F7" s="252"/>
      <c r="G7" s="259" t="s">
        <v>160</v>
      </c>
      <c r="H7" s="260"/>
      <c r="I7" s="260"/>
      <c r="J7" s="260"/>
      <c r="K7" s="260"/>
      <c r="L7" s="260"/>
      <c r="M7" s="260"/>
      <c r="N7" s="260"/>
      <c r="O7" s="260"/>
      <c r="P7" s="260"/>
      <c r="Q7" s="260"/>
      <c r="R7" s="260"/>
      <c r="S7" s="260"/>
      <c r="T7" s="260"/>
      <c r="U7" s="260"/>
      <c r="V7" s="260"/>
      <c r="W7" s="260"/>
      <c r="X7" s="261"/>
    </row>
    <row r="8" spans="2:38" ht="18" customHeight="1" x14ac:dyDescent="0.45">
      <c r="B8" s="253"/>
      <c r="C8" s="254"/>
      <c r="D8" s="254"/>
      <c r="E8" s="254"/>
      <c r="F8" s="255"/>
      <c r="G8" s="262" t="s">
        <v>161</v>
      </c>
      <c r="H8" s="263"/>
      <c r="I8" s="263"/>
      <c r="J8" s="263"/>
      <c r="K8" s="263"/>
      <c r="L8" s="263"/>
      <c r="M8" s="263"/>
      <c r="N8" s="263"/>
      <c r="O8" s="263"/>
      <c r="P8" s="263"/>
      <c r="Q8" s="263"/>
      <c r="R8" s="263"/>
      <c r="S8" s="263"/>
      <c r="T8" s="263"/>
      <c r="U8" s="263"/>
      <c r="V8" s="263"/>
      <c r="W8" s="263"/>
      <c r="X8" s="264"/>
      <c r="AF8" s="29" t="s">
        <v>162</v>
      </c>
      <c r="AH8" s="29" t="s">
        <v>163</v>
      </c>
      <c r="AJ8" s="29" t="s">
        <v>164</v>
      </c>
    </row>
    <row r="9" spans="2:38" ht="18" customHeight="1" x14ac:dyDescent="0.45">
      <c r="B9" s="253"/>
      <c r="C9" s="254"/>
      <c r="D9" s="254"/>
      <c r="E9" s="254"/>
      <c r="F9" s="255"/>
      <c r="G9" s="262" t="s">
        <v>165</v>
      </c>
      <c r="H9" s="263"/>
      <c r="I9" s="263"/>
      <c r="J9" s="263"/>
      <c r="K9" s="263"/>
      <c r="L9" s="263"/>
      <c r="M9" s="263"/>
      <c r="N9" s="263"/>
      <c r="O9" s="263"/>
      <c r="P9" s="263"/>
      <c r="Q9" s="263"/>
      <c r="R9" s="263"/>
      <c r="S9" s="263"/>
      <c r="T9" s="263"/>
      <c r="U9" s="263"/>
      <c r="V9" s="263"/>
      <c r="W9" s="263"/>
      <c r="X9" s="264"/>
      <c r="AF9" s="29" t="s">
        <v>166</v>
      </c>
      <c r="AH9" s="29" t="s">
        <v>167</v>
      </c>
      <c r="AJ9" s="29" t="s">
        <v>168</v>
      </c>
    </row>
    <row r="10" spans="2:38" ht="18" customHeight="1" x14ac:dyDescent="0.45">
      <c r="B10" s="256"/>
      <c r="C10" s="257"/>
      <c r="D10" s="257"/>
      <c r="E10" s="257"/>
      <c r="F10" s="258"/>
      <c r="G10" s="265" t="s">
        <v>169</v>
      </c>
      <c r="H10" s="266"/>
      <c r="I10" s="266"/>
      <c r="J10" s="266"/>
      <c r="K10" s="266"/>
      <c r="L10" s="266"/>
      <c r="M10" s="266"/>
      <c r="N10" s="266"/>
      <c r="O10" s="266"/>
      <c r="P10" s="266"/>
      <c r="Q10" s="266"/>
      <c r="R10" s="266"/>
      <c r="S10" s="266"/>
      <c r="T10" s="266"/>
      <c r="U10" s="266"/>
      <c r="V10" s="266"/>
      <c r="W10" s="266"/>
      <c r="X10" s="267"/>
    </row>
    <row r="11" spans="2:38" ht="18" customHeight="1" x14ac:dyDescent="0.45">
      <c r="B11" s="250" t="s">
        <v>68</v>
      </c>
      <c r="C11" s="251"/>
      <c r="D11" s="251"/>
      <c r="E11" s="251"/>
      <c r="F11" s="252"/>
      <c r="G11" s="268" t="s">
        <v>170</v>
      </c>
      <c r="H11" s="269"/>
      <c r="I11" s="269"/>
      <c r="J11" s="269"/>
      <c r="K11" s="269"/>
      <c r="L11" s="269"/>
      <c r="M11" s="269"/>
      <c r="N11" s="269"/>
      <c r="O11" s="269"/>
      <c r="P11" s="269" t="s">
        <v>171</v>
      </c>
      <c r="Q11" s="269"/>
      <c r="R11" s="269"/>
      <c r="S11" s="269"/>
      <c r="T11" s="269"/>
      <c r="U11" s="269"/>
      <c r="V11" s="269"/>
      <c r="W11" s="269"/>
      <c r="X11" s="270"/>
    </row>
    <row r="12" spans="2:38" ht="18" customHeight="1" x14ac:dyDescent="0.45">
      <c r="B12" s="256"/>
      <c r="C12" s="257"/>
      <c r="D12" s="257"/>
      <c r="E12" s="257"/>
      <c r="F12" s="258"/>
      <c r="G12" s="271" t="s">
        <v>172</v>
      </c>
      <c r="H12" s="272"/>
      <c r="I12" s="272"/>
      <c r="J12" s="272"/>
      <c r="K12" s="272"/>
      <c r="L12" s="272"/>
      <c r="M12" s="272"/>
      <c r="N12" s="272"/>
      <c r="O12" s="272"/>
      <c r="P12" s="69"/>
      <c r="Q12" s="69"/>
      <c r="R12" s="69"/>
      <c r="S12" s="69"/>
      <c r="T12" s="69"/>
      <c r="U12" s="69"/>
      <c r="V12" s="69"/>
      <c r="W12" s="69"/>
      <c r="X12" s="70"/>
    </row>
    <row r="14" spans="2:38" x14ac:dyDescent="0.45">
      <c r="B14" s="31"/>
      <c r="C14" s="32"/>
      <c r="D14" s="32"/>
      <c r="E14" s="32"/>
      <c r="F14" s="32"/>
      <c r="G14" s="32"/>
      <c r="H14" s="32"/>
      <c r="I14" s="32"/>
      <c r="J14" s="32"/>
      <c r="K14" s="32"/>
      <c r="L14" s="32"/>
      <c r="M14" s="32"/>
      <c r="N14" s="32"/>
      <c r="O14" s="32"/>
      <c r="P14" s="32"/>
      <c r="Q14" s="32"/>
      <c r="R14" s="32"/>
      <c r="S14" s="32"/>
      <c r="T14" s="32"/>
      <c r="U14" s="32"/>
      <c r="V14" s="32"/>
      <c r="W14" s="32"/>
      <c r="X14" s="33"/>
    </row>
    <row r="15" spans="2:38" x14ac:dyDescent="0.45">
      <c r="B15" s="34" t="s">
        <v>69</v>
      </c>
      <c r="C15" s="35"/>
      <c r="D15" s="35"/>
      <c r="E15" s="35"/>
      <c r="F15" s="35"/>
      <c r="G15" s="35"/>
      <c r="H15" s="35"/>
      <c r="I15" s="35"/>
      <c r="J15" s="35"/>
      <c r="K15" s="35"/>
      <c r="L15" s="35"/>
      <c r="M15" s="35"/>
      <c r="N15" s="35"/>
      <c r="O15" s="35"/>
      <c r="P15" s="35"/>
      <c r="Q15" s="35"/>
      <c r="R15" s="35"/>
      <c r="S15" s="35"/>
      <c r="T15" s="35"/>
      <c r="U15" s="35"/>
      <c r="V15" s="35"/>
      <c r="W15" s="35"/>
      <c r="X15" s="36"/>
    </row>
    <row r="16" spans="2:38" x14ac:dyDescent="0.45">
      <c r="B16" s="34"/>
      <c r="C16" s="35"/>
      <c r="D16" s="35"/>
      <c r="E16" s="35"/>
      <c r="F16" s="35"/>
      <c r="G16" s="35"/>
      <c r="H16" s="35"/>
      <c r="I16" s="35"/>
      <c r="J16" s="35"/>
      <c r="K16" s="35"/>
      <c r="L16" s="35"/>
      <c r="M16" s="35"/>
      <c r="N16" s="35"/>
      <c r="O16" s="35"/>
      <c r="P16" s="35"/>
      <c r="Q16" s="35"/>
      <c r="R16" s="35"/>
      <c r="S16" s="35"/>
      <c r="T16" s="35"/>
      <c r="U16" s="35"/>
      <c r="V16" s="35"/>
      <c r="W16" s="35"/>
      <c r="X16" s="36"/>
    </row>
    <row r="17" spans="2:24" x14ac:dyDescent="0.45">
      <c r="B17" s="34"/>
      <c r="C17" s="254" t="s">
        <v>173</v>
      </c>
      <c r="D17" s="254"/>
      <c r="E17" s="254"/>
      <c r="F17" s="254"/>
      <c r="G17" s="254"/>
      <c r="H17" s="254"/>
      <c r="I17" s="254"/>
      <c r="J17" s="254"/>
      <c r="K17" s="254"/>
      <c r="L17" s="71" t="s">
        <v>174</v>
      </c>
      <c r="M17" s="244"/>
      <c r="N17" s="244"/>
      <c r="O17" s="263" t="s">
        <v>175</v>
      </c>
      <c r="P17" s="263"/>
      <c r="Q17" s="35"/>
      <c r="R17" s="35"/>
      <c r="S17" s="35"/>
      <c r="T17" s="35"/>
      <c r="U17" s="35"/>
      <c r="V17" s="35"/>
      <c r="W17" s="35"/>
      <c r="X17" s="36"/>
    </row>
    <row r="18" spans="2:24" ht="6.75" customHeight="1" x14ac:dyDescent="0.45">
      <c r="B18" s="34"/>
      <c r="C18" s="35"/>
      <c r="D18" s="35"/>
      <c r="E18" s="35"/>
      <c r="F18" s="35"/>
      <c r="G18" s="35"/>
      <c r="H18" s="35"/>
      <c r="I18" s="35"/>
      <c r="J18" s="35"/>
      <c r="K18" s="35"/>
      <c r="L18" s="35"/>
      <c r="M18" s="35"/>
      <c r="N18" s="35"/>
      <c r="O18" s="35"/>
      <c r="P18" s="35"/>
      <c r="Q18" s="35"/>
      <c r="R18" s="35"/>
      <c r="S18" s="35"/>
      <c r="T18" s="35"/>
      <c r="U18" s="35"/>
      <c r="V18" s="35"/>
      <c r="W18" s="35"/>
      <c r="X18" s="36"/>
    </row>
    <row r="19" spans="2:24" ht="26.25" customHeight="1" x14ac:dyDescent="0.45">
      <c r="B19" s="34"/>
      <c r="C19" s="35"/>
      <c r="D19" s="39" t="s">
        <v>70</v>
      </c>
      <c r="E19" s="40"/>
      <c r="F19" s="40"/>
      <c r="G19" s="40"/>
      <c r="H19" s="41"/>
      <c r="I19" s="273"/>
      <c r="J19" s="249"/>
      <c r="K19" s="249"/>
      <c r="L19" s="249"/>
      <c r="M19" s="37" t="s">
        <v>71</v>
      </c>
      <c r="N19" s="72" t="s">
        <v>176</v>
      </c>
      <c r="O19" s="249"/>
      <c r="P19" s="249"/>
      <c r="Q19" s="249"/>
      <c r="R19" s="37" t="s">
        <v>71</v>
      </c>
      <c r="S19" s="72" t="s">
        <v>177</v>
      </c>
      <c r="T19" s="40"/>
      <c r="U19" s="249"/>
      <c r="V19" s="249"/>
      <c r="W19" s="37" t="s">
        <v>71</v>
      </c>
      <c r="X19" s="36"/>
    </row>
    <row r="20" spans="2:24" ht="26.25" customHeight="1" x14ac:dyDescent="0.45">
      <c r="B20" s="34"/>
      <c r="C20" s="35"/>
      <c r="D20" s="39" t="s">
        <v>73</v>
      </c>
      <c r="E20" s="40"/>
      <c r="F20" s="40"/>
      <c r="G20" s="40"/>
      <c r="H20" s="41"/>
      <c r="I20" s="273"/>
      <c r="J20" s="249"/>
      <c r="K20" s="249"/>
      <c r="L20" s="249"/>
      <c r="M20" s="37" t="s">
        <v>71</v>
      </c>
      <c r="N20" s="72" t="s">
        <v>72</v>
      </c>
      <c r="O20" s="249"/>
      <c r="P20" s="249"/>
      <c r="Q20" s="249"/>
      <c r="R20" s="37" t="s">
        <v>71</v>
      </c>
      <c r="S20" s="72" t="s">
        <v>178</v>
      </c>
      <c r="T20" s="40"/>
      <c r="U20" s="249"/>
      <c r="V20" s="249"/>
      <c r="W20" s="37" t="s">
        <v>71</v>
      </c>
      <c r="X20" s="36"/>
    </row>
    <row r="21" spans="2:24" x14ac:dyDescent="0.45">
      <c r="B21" s="34"/>
      <c r="C21" s="35"/>
      <c r="D21" s="35"/>
      <c r="E21" s="35"/>
      <c r="F21" s="35"/>
      <c r="G21" s="35"/>
      <c r="H21" s="35"/>
      <c r="I21" s="35"/>
      <c r="J21" s="35"/>
      <c r="K21" s="35"/>
      <c r="L21" s="35"/>
      <c r="M21" s="45"/>
      <c r="N21" s="35"/>
      <c r="O21" s="35"/>
      <c r="P21" s="35"/>
      <c r="Q21" s="35"/>
      <c r="R21" s="45"/>
      <c r="S21" s="35"/>
      <c r="T21" s="35"/>
      <c r="U21" s="35"/>
      <c r="V21" s="35"/>
      <c r="W21" s="45"/>
      <c r="X21" s="36"/>
    </row>
    <row r="22" spans="2:24" x14ac:dyDescent="0.45">
      <c r="B22" s="34"/>
      <c r="C22" s="35" t="s">
        <v>179</v>
      </c>
      <c r="D22" s="35"/>
      <c r="E22" s="35"/>
      <c r="F22" s="35"/>
      <c r="G22" s="35"/>
      <c r="H22" s="35"/>
      <c r="I22" s="35"/>
      <c r="J22" s="35"/>
      <c r="K22" s="35"/>
      <c r="L22" s="35"/>
      <c r="M22" s="35"/>
      <c r="N22" s="35"/>
      <c r="O22" s="35"/>
      <c r="P22" s="35"/>
      <c r="Q22" s="35"/>
      <c r="R22" s="35"/>
      <c r="S22" s="35"/>
      <c r="T22" s="35"/>
      <c r="U22" s="35"/>
      <c r="V22" s="35"/>
      <c r="W22" s="35"/>
      <c r="X22" s="36"/>
    </row>
    <row r="23" spans="2:24" ht="7.5" customHeight="1" x14ac:dyDescent="0.45">
      <c r="B23" s="34"/>
      <c r="C23" s="35"/>
      <c r="D23" s="35"/>
      <c r="E23" s="35"/>
      <c r="F23" s="35"/>
      <c r="G23" s="35"/>
      <c r="H23" s="35"/>
      <c r="I23" s="35"/>
      <c r="J23" s="35"/>
      <c r="K23" s="35"/>
      <c r="L23" s="35"/>
      <c r="M23" s="35"/>
      <c r="N23" s="35"/>
      <c r="O23" s="35"/>
      <c r="P23" s="35"/>
      <c r="Q23" s="35"/>
      <c r="R23" s="35"/>
      <c r="S23" s="35"/>
      <c r="T23" s="35"/>
      <c r="U23" s="35"/>
      <c r="V23" s="35"/>
      <c r="W23" s="35"/>
      <c r="X23" s="36"/>
    </row>
    <row r="24" spans="2:24" ht="90" customHeight="1" x14ac:dyDescent="0.45">
      <c r="B24" s="34"/>
      <c r="C24" s="35"/>
      <c r="D24" s="274"/>
      <c r="E24" s="275"/>
      <c r="F24" s="275"/>
      <c r="G24" s="275"/>
      <c r="H24" s="275"/>
      <c r="I24" s="275"/>
      <c r="J24" s="275"/>
      <c r="K24" s="275"/>
      <c r="L24" s="275"/>
      <c r="M24" s="275"/>
      <c r="N24" s="275"/>
      <c r="O24" s="275"/>
      <c r="P24" s="275"/>
      <c r="Q24" s="275"/>
      <c r="R24" s="275"/>
      <c r="S24" s="275"/>
      <c r="T24" s="275"/>
      <c r="U24" s="275"/>
      <c r="V24" s="275"/>
      <c r="W24" s="276"/>
      <c r="X24" s="36"/>
    </row>
    <row r="25" spans="2:24" x14ac:dyDescent="0.45">
      <c r="B25" s="34"/>
      <c r="C25" s="35"/>
      <c r="D25" s="35"/>
      <c r="E25" s="35"/>
      <c r="F25" s="35"/>
      <c r="G25" s="35"/>
      <c r="H25" s="35"/>
      <c r="I25" s="35"/>
      <c r="J25" s="35"/>
      <c r="K25" s="35"/>
      <c r="L25" s="35"/>
      <c r="M25" s="35"/>
      <c r="N25" s="35"/>
      <c r="O25" s="35"/>
      <c r="P25" s="35"/>
      <c r="Q25" s="35"/>
      <c r="R25" s="35"/>
      <c r="S25" s="35"/>
      <c r="T25" s="35"/>
      <c r="U25" s="35"/>
      <c r="V25" s="35"/>
      <c r="W25" s="35"/>
      <c r="X25" s="36"/>
    </row>
    <row r="26" spans="2:24" x14ac:dyDescent="0.45">
      <c r="B26" s="34"/>
      <c r="C26" s="35" t="s">
        <v>74</v>
      </c>
      <c r="D26" s="35"/>
      <c r="E26" s="35"/>
      <c r="F26" s="35"/>
      <c r="G26" s="35"/>
      <c r="H26" s="35"/>
      <c r="I26" s="35"/>
      <c r="J26" s="35"/>
      <c r="K26" s="35"/>
      <c r="L26" s="35"/>
      <c r="M26" s="35"/>
      <c r="N26" s="35"/>
      <c r="O26" s="35"/>
      <c r="P26" s="35"/>
      <c r="Q26" s="35"/>
      <c r="R26" s="35"/>
      <c r="S26" s="35"/>
      <c r="T26" s="35"/>
      <c r="U26" s="35"/>
      <c r="V26" s="35"/>
      <c r="W26" s="35"/>
      <c r="X26" s="36"/>
    </row>
    <row r="27" spans="2:24" ht="6.75" customHeight="1" x14ac:dyDescent="0.45">
      <c r="B27" s="34"/>
      <c r="C27" s="35"/>
      <c r="D27" s="35"/>
      <c r="E27" s="35"/>
      <c r="F27" s="35"/>
      <c r="G27" s="35"/>
      <c r="H27" s="35"/>
      <c r="I27" s="35"/>
      <c r="J27" s="35"/>
      <c r="K27" s="35"/>
      <c r="L27" s="35"/>
      <c r="M27" s="35"/>
      <c r="N27" s="35"/>
      <c r="O27" s="35"/>
      <c r="P27" s="35"/>
      <c r="Q27" s="35"/>
      <c r="R27" s="35"/>
      <c r="S27" s="35"/>
      <c r="T27" s="35"/>
      <c r="U27" s="35"/>
      <c r="V27" s="35"/>
      <c r="W27" s="35"/>
      <c r="X27" s="36"/>
    </row>
    <row r="28" spans="2:24" ht="26.25" customHeight="1" x14ac:dyDescent="0.45">
      <c r="B28" s="34"/>
      <c r="C28" s="35"/>
      <c r="D28" s="38">
        <v>1</v>
      </c>
      <c r="E28" s="277"/>
      <c r="F28" s="278"/>
      <c r="G28" s="278"/>
      <c r="H28" s="278"/>
      <c r="I28" s="278"/>
      <c r="J28" s="278"/>
      <c r="K28" s="278"/>
      <c r="L28" s="278"/>
      <c r="M28" s="279"/>
      <c r="N28" s="38">
        <v>4</v>
      </c>
      <c r="O28" s="277"/>
      <c r="P28" s="278"/>
      <c r="Q28" s="278"/>
      <c r="R28" s="278"/>
      <c r="S28" s="278"/>
      <c r="T28" s="278"/>
      <c r="U28" s="278"/>
      <c r="V28" s="278"/>
      <c r="W28" s="279"/>
      <c r="X28" s="36"/>
    </row>
    <row r="29" spans="2:24" ht="26.25" customHeight="1" x14ac:dyDescent="0.45">
      <c r="B29" s="34"/>
      <c r="C29" s="35"/>
      <c r="D29" s="38">
        <v>2</v>
      </c>
      <c r="E29" s="277"/>
      <c r="F29" s="278"/>
      <c r="G29" s="278"/>
      <c r="H29" s="278"/>
      <c r="I29" s="278"/>
      <c r="J29" s="278"/>
      <c r="K29" s="278"/>
      <c r="L29" s="278"/>
      <c r="M29" s="279"/>
      <c r="N29" s="38">
        <v>5</v>
      </c>
      <c r="O29" s="277"/>
      <c r="P29" s="278"/>
      <c r="Q29" s="278"/>
      <c r="R29" s="278"/>
      <c r="S29" s="278"/>
      <c r="T29" s="278"/>
      <c r="U29" s="278"/>
      <c r="V29" s="278"/>
      <c r="W29" s="279"/>
      <c r="X29" s="36"/>
    </row>
    <row r="30" spans="2:24" ht="26.25" customHeight="1" x14ac:dyDescent="0.45">
      <c r="B30" s="34"/>
      <c r="C30" s="35"/>
      <c r="D30" s="38">
        <v>3</v>
      </c>
      <c r="E30" s="277"/>
      <c r="F30" s="278"/>
      <c r="G30" s="278"/>
      <c r="H30" s="278"/>
      <c r="I30" s="278"/>
      <c r="J30" s="278"/>
      <c r="K30" s="278"/>
      <c r="L30" s="278"/>
      <c r="M30" s="279"/>
      <c r="N30" s="38">
        <v>6</v>
      </c>
      <c r="O30" s="277"/>
      <c r="P30" s="278"/>
      <c r="Q30" s="278"/>
      <c r="R30" s="278"/>
      <c r="S30" s="278"/>
      <c r="T30" s="278"/>
      <c r="U30" s="278"/>
      <c r="V30" s="278"/>
      <c r="W30" s="279"/>
      <c r="X30" s="36"/>
    </row>
    <row r="31" spans="2:24" x14ac:dyDescent="0.45">
      <c r="B31" s="42"/>
      <c r="C31" s="43"/>
      <c r="D31" s="43"/>
      <c r="E31" s="43"/>
      <c r="F31" s="43"/>
      <c r="G31" s="43"/>
      <c r="H31" s="43"/>
      <c r="I31" s="43"/>
      <c r="J31" s="43"/>
      <c r="K31" s="43"/>
      <c r="L31" s="43"/>
      <c r="M31" s="43"/>
      <c r="N31" s="43"/>
      <c r="O31" s="43"/>
      <c r="P31" s="43"/>
      <c r="Q31" s="43"/>
      <c r="R31" s="43"/>
      <c r="S31" s="43"/>
      <c r="T31" s="43"/>
      <c r="U31" s="43"/>
      <c r="V31" s="43"/>
      <c r="W31" s="43"/>
      <c r="X31" s="44"/>
    </row>
    <row r="33" spans="2:27" ht="18" customHeight="1" x14ac:dyDescent="0.45">
      <c r="B33" s="31"/>
      <c r="C33" s="32"/>
      <c r="D33" s="32"/>
      <c r="E33" s="32"/>
      <c r="F33" s="32"/>
      <c r="G33" s="32"/>
      <c r="H33" s="32"/>
      <c r="I33" s="32"/>
      <c r="J33" s="32"/>
      <c r="K33" s="32"/>
      <c r="L33" s="32"/>
      <c r="M33" s="32"/>
      <c r="N33" s="32"/>
      <c r="O33" s="32"/>
      <c r="P33" s="32"/>
      <c r="Q33" s="32"/>
      <c r="R33" s="32"/>
      <c r="S33" s="32"/>
      <c r="T33" s="32"/>
      <c r="U33" s="31"/>
      <c r="V33" s="32"/>
      <c r="W33" s="32"/>
      <c r="X33" s="33"/>
    </row>
    <row r="34" spans="2:27" ht="18" customHeight="1" x14ac:dyDescent="0.45">
      <c r="B34" s="34" t="s">
        <v>75</v>
      </c>
      <c r="C34" s="35"/>
      <c r="D34" s="35"/>
      <c r="E34" s="35"/>
      <c r="F34" s="35"/>
      <c r="G34" s="35"/>
      <c r="H34" s="35"/>
      <c r="I34" s="35"/>
      <c r="J34" s="35"/>
      <c r="K34" s="35"/>
      <c r="L34" s="35"/>
      <c r="M34" s="35"/>
      <c r="N34" s="35"/>
      <c r="O34" s="35"/>
      <c r="P34" s="35"/>
      <c r="Q34" s="35"/>
      <c r="R34" s="35"/>
      <c r="S34" s="35"/>
      <c r="T34" s="35"/>
      <c r="U34" s="34"/>
      <c r="V34" s="35"/>
      <c r="W34" s="35"/>
      <c r="X34" s="36"/>
    </row>
    <row r="35" spans="2:27" ht="18" customHeight="1" x14ac:dyDescent="0.45">
      <c r="B35" s="34"/>
      <c r="C35" s="35"/>
      <c r="D35" s="35"/>
      <c r="E35" s="35"/>
      <c r="F35" s="35"/>
      <c r="G35" s="35"/>
      <c r="H35" s="35"/>
      <c r="I35" s="35"/>
      <c r="J35" s="35"/>
      <c r="K35" s="35"/>
      <c r="L35" s="35"/>
      <c r="M35" s="35"/>
      <c r="N35" s="35"/>
      <c r="O35" s="35"/>
      <c r="P35" s="35"/>
      <c r="Q35" s="35"/>
      <c r="R35" s="35"/>
      <c r="S35" s="35"/>
      <c r="T35" s="35"/>
      <c r="U35" s="34"/>
      <c r="V35" s="35"/>
      <c r="W35" s="35"/>
      <c r="X35" s="36"/>
    </row>
    <row r="36" spans="2:27" ht="18" customHeight="1" x14ac:dyDescent="0.45">
      <c r="B36" s="34"/>
      <c r="C36" s="35" t="s">
        <v>76</v>
      </c>
      <c r="D36" s="35"/>
      <c r="E36" s="35"/>
      <c r="F36" s="35"/>
      <c r="G36" s="35"/>
      <c r="H36" s="35"/>
      <c r="I36" s="35"/>
      <c r="J36" s="35"/>
      <c r="K36" s="35"/>
      <c r="L36" s="35"/>
      <c r="M36" s="35"/>
      <c r="N36" s="35"/>
      <c r="O36" s="35"/>
      <c r="P36" s="35"/>
      <c r="Q36" s="35"/>
      <c r="R36" s="35"/>
      <c r="S36" s="35"/>
      <c r="T36" s="35"/>
      <c r="U36" s="253"/>
      <c r="V36" s="254"/>
      <c r="W36" s="254"/>
      <c r="X36" s="255"/>
      <c r="Y36" s="35"/>
      <c r="Z36" s="35"/>
      <c r="AA36" s="35"/>
    </row>
    <row r="37" spans="2:27" ht="9" customHeight="1" x14ac:dyDescent="0.45">
      <c r="B37" s="34"/>
      <c r="C37" s="35"/>
      <c r="D37" s="35"/>
      <c r="E37" s="35"/>
      <c r="F37" s="35"/>
      <c r="G37" s="35"/>
      <c r="H37" s="35"/>
      <c r="I37" s="35"/>
      <c r="J37" s="35"/>
      <c r="K37" s="35"/>
      <c r="L37" s="35"/>
      <c r="M37" s="35"/>
      <c r="N37" s="35"/>
      <c r="O37" s="35"/>
      <c r="P37" s="35"/>
      <c r="Q37" s="35"/>
      <c r="R37" s="35"/>
      <c r="S37" s="35"/>
      <c r="T37" s="35"/>
      <c r="U37" s="46"/>
      <c r="V37" s="45"/>
      <c r="W37" s="45"/>
      <c r="X37" s="47"/>
      <c r="Y37" s="35"/>
      <c r="Z37" s="35"/>
      <c r="AA37" s="35"/>
    </row>
    <row r="38" spans="2:27" ht="18" customHeight="1" x14ac:dyDescent="0.45">
      <c r="B38" s="34"/>
      <c r="C38" s="35" t="s">
        <v>180</v>
      </c>
      <c r="D38" s="35"/>
      <c r="E38" s="35"/>
      <c r="F38" s="35"/>
      <c r="G38" s="35"/>
      <c r="H38" s="35"/>
      <c r="I38" s="35"/>
      <c r="J38" s="35"/>
      <c r="K38" s="35"/>
      <c r="L38" s="35"/>
      <c r="M38" s="35"/>
      <c r="N38" s="35"/>
      <c r="O38" s="35"/>
      <c r="P38" s="35"/>
      <c r="Q38" s="35"/>
      <c r="R38" s="35"/>
      <c r="S38" s="35"/>
      <c r="T38" s="35"/>
      <c r="U38" s="253"/>
      <c r="V38" s="254"/>
      <c r="W38" s="254"/>
      <c r="X38" s="255"/>
      <c r="Y38" s="35"/>
      <c r="Z38" s="35"/>
      <c r="AA38" s="35"/>
    </row>
    <row r="39" spans="2:27" ht="9" customHeight="1" x14ac:dyDescent="0.45">
      <c r="B39" s="34"/>
      <c r="C39" s="35"/>
      <c r="D39" s="35"/>
      <c r="E39" s="35"/>
      <c r="F39" s="35"/>
      <c r="G39" s="35"/>
      <c r="H39" s="35"/>
      <c r="I39" s="35"/>
      <c r="J39" s="35"/>
      <c r="K39" s="35"/>
      <c r="L39" s="35"/>
      <c r="M39" s="35"/>
      <c r="N39" s="35"/>
      <c r="O39" s="35"/>
      <c r="P39" s="35"/>
      <c r="Q39" s="35"/>
      <c r="R39" s="35"/>
      <c r="S39" s="35"/>
      <c r="T39" s="35"/>
      <c r="U39" s="46"/>
      <c r="V39" s="45"/>
      <c r="W39" s="45"/>
      <c r="X39" s="47"/>
      <c r="Y39" s="35"/>
      <c r="Z39" s="35"/>
      <c r="AA39" s="35"/>
    </row>
    <row r="40" spans="2:27" ht="18" customHeight="1" x14ac:dyDescent="0.45">
      <c r="B40" s="34"/>
      <c r="C40" s="35" t="s">
        <v>77</v>
      </c>
      <c r="D40" s="35"/>
      <c r="E40" s="35"/>
      <c r="F40" s="35"/>
      <c r="G40" s="35"/>
      <c r="H40" s="35"/>
      <c r="I40" s="35"/>
      <c r="J40" s="35"/>
      <c r="K40" s="35"/>
      <c r="L40" s="35"/>
      <c r="M40" s="35"/>
      <c r="N40" s="35"/>
      <c r="O40" s="35"/>
      <c r="P40" s="35"/>
      <c r="Q40" s="35"/>
      <c r="R40" s="35"/>
      <c r="S40" s="35"/>
      <c r="T40" s="35"/>
      <c r="U40" s="253"/>
      <c r="V40" s="254"/>
      <c r="W40" s="254"/>
      <c r="X40" s="255"/>
      <c r="Y40" s="35"/>
      <c r="Z40" s="35"/>
      <c r="AA40" s="35"/>
    </row>
    <row r="41" spans="2:27" ht="7.5" customHeight="1" x14ac:dyDescent="0.45">
      <c r="B41" s="34"/>
      <c r="C41" s="35"/>
      <c r="D41" s="35"/>
      <c r="E41" s="35"/>
      <c r="F41" s="35"/>
      <c r="G41" s="35"/>
      <c r="H41" s="35"/>
      <c r="I41" s="35"/>
      <c r="J41" s="35"/>
      <c r="K41" s="35"/>
      <c r="L41" s="35"/>
      <c r="M41" s="35"/>
      <c r="N41" s="35"/>
      <c r="O41" s="35"/>
      <c r="P41" s="35"/>
      <c r="Q41" s="35"/>
      <c r="R41" s="35"/>
      <c r="S41" s="35"/>
      <c r="T41" s="35"/>
      <c r="U41" s="253"/>
      <c r="V41" s="254"/>
      <c r="W41" s="254"/>
      <c r="X41" s="255"/>
      <c r="Y41" s="35"/>
      <c r="Z41" s="35"/>
      <c r="AA41" s="35"/>
    </row>
    <row r="42" spans="2:27" ht="18" customHeight="1" x14ac:dyDescent="0.45">
      <c r="B42" s="34"/>
      <c r="C42" s="35" t="s">
        <v>181</v>
      </c>
      <c r="D42" s="35"/>
      <c r="E42" s="35"/>
      <c r="F42" s="35"/>
      <c r="G42" s="35"/>
      <c r="H42" s="35"/>
      <c r="I42" s="35"/>
      <c r="J42" s="35"/>
      <c r="K42" s="35"/>
      <c r="L42" s="35"/>
      <c r="M42" s="35"/>
      <c r="N42" s="35"/>
      <c r="O42" s="35"/>
      <c r="P42" s="35"/>
      <c r="Q42" s="35"/>
      <c r="R42" s="35"/>
      <c r="S42" s="35"/>
      <c r="T42" s="35"/>
      <c r="U42" s="253"/>
      <c r="V42" s="254"/>
      <c r="W42" s="254"/>
      <c r="X42" s="255"/>
      <c r="Y42" s="35"/>
      <c r="Z42" s="35"/>
      <c r="AA42" s="35"/>
    </row>
    <row r="43" spans="2:27" ht="18" customHeight="1" x14ac:dyDescent="0.45">
      <c r="B43" s="42"/>
      <c r="C43" s="43"/>
      <c r="D43" s="43"/>
      <c r="E43" s="43"/>
      <c r="F43" s="43"/>
      <c r="G43" s="43"/>
      <c r="H43" s="43"/>
      <c r="I43" s="43"/>
      <c r="J43" s="43"/>
      <c r="K43" s="43"/>
      <c r="L43" s="43"/>
      <c r="M43" s="43"/>
      <c r="N43" s="43"/>
      <c r="O43" s="43"/>
      <c r="P43" s="43"/>
      <c r="Q43" s="43"/>
      <c r="R43" s="43"/>
      <c r="S43" s="43"/>
      <c r="T43" s="43"/>
      <c r="U43" s="42"/>
      <c r="V43" s="43"/>
      <c r="W43" s="43"/>
      <c r="X43" s="44"/>
      <c r="Y43" s="35"/>
      <c r="Z43" s="35"/>
      <c r="AA43" s="35"/>
    </row>
    <row r="44" spans="2:27" x14ac:dyDescent="0.4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row>
    <row r="45" spans="2:27" x14ac:dyDescent="0.45">
      <c r="B45" s="31"/>
      <c r="C45" s="32"/>
      <c r="D45" s="32"/>
      <c r="E45" s="32"/>
      <c r="F45" s="32"/>
      <c r="G45" s="32"/>
      <c r="H45" s="32"/>
      <c r="I45" s="32"/>
      <c r="J45" s="32"/>
      <c r="K45" s="32"/>
      <c r="L45" s="32"/>
      <c r="M45" s="32"/>
      <c r="N45" s="32"/>
      <c r="O45" s="32"/>
      <c r="P45" s="32"/>
      <c r="Q45" s="32"/>
      <c r="R45" s="32"/>
      <c r="S45" s="32"/>
      <c r="T45" s="32"/>
      <c r="U45" s="31"/>
      <c r="V45" s="32"/>
      <c r="W45" s="32"/>
      <c r="X45" s="33"/>
    </row>
    <row r="46" spans="2:27" x14ac:dyDescent="0.45">
      <c r="B46" s="34" t="s">
        <v>78</v>
      </c>
      <c r="C46" s="35"/>
      <c r="D46" s="35"/>
      <c r="E46" s="35"/>
      <c r="F46" s="35"/>
      <c r="G46" s="35"/>
      <c r="H46" s="35"/>
      <c r="I46" s="35"/>
      <c r="J46" s="35"/>
      <c r="K46" s="35"/>
      <c r="L46" s="35"/>
      <c r="M46" s="35"/>
      <c r="N46" s="35"/>
      <c r="O46" s="35"/>
      <c r="P46" s="35"/>
      <c r="Q46" s="35"/>
      <c r="R46" s="35"/>
      <c r="S46" s="35"/>
      <c r="T46" s="35"/>
      <c r="U46" s="34"/>
      <c r="V46" s="35"/>
      <c r="W46" s="35"/>
      <c r="X46" s="36"/>
    </row>
    <row r="47" spans="2:27" x14ac:dyDescent="0.45">
      <c r="B47" s="34"/>
      <c r="C47" s="35"/>
      <c r="D47" s="35"/>
      <c r="E47" s="35"/>
      <c r="F47" s="35"/>
      <c r="G47" s="35"/>
      <c r="H47" s="35"/>
      <c r="I47" s="35"/>
      <c r="J47" s="35"/>
      <c r="K47" s="35"/>
      <c r="L47" s="35"/>
      <c r="M47" s="35"/>
      <c r="N47" s="35"/>
      <c r="O47" s="35"/>
      <c r="P47" s="35"/>
      <c r="Q47" s="35"/>
      <c r="R47" s="35"/>
      <c r="S47" s="35"/>
      <c r="T47" s="35"/>
      <c r="U47" s="34"/>
      <c r="V47" s="35"/>
      <c r="W47" s="35"/>
      <c r="X47" s="36"/>
    </row>
    <row r="48" spans="2:27" x14ac:dyDescent="0.45">
      <c r="B48" s="34"/>
      <c r="C48" s="35" t="s">
        <v>182</v>
      </c>
      <c r="D48" s="35"/>
      <c r="E48" s="35"/>
      <c r="F48" s="35"/>
      <c r="G48" s="35"/>
      <c r="H48" s="35"/>
      <c r="I48" s="35"/>
      <c r="J48" s="35"/>
      <c r="K48" s="35"/>
      <c r="L48" s="35"/>
      <c r="M48" s="35"/>
      <c r="N48" s="35"/>
      <c r="O48" s="35"/>
      <c r="P48" s="35"/>
      <c r="Q48" s="35"/>
      <c r="R48" s="35"/>
      <c r="S48" s="35"/>
      <c r="T48" s="35"/>
      <c r="U48" s="253"/>
      <c r="V48" s="254"/>
      <c r="W48" s="254"/>
      <c r="X48" s="255"/>
      <c r="Y48" s="35"/>
      <c r="Z48" s="35"/>
      <c r="AA48" s="35"/>
    </row>
    <row r="49" spans="2:27" x14ac:dyDescent="0.45">
      <c r="B49" s="34"/>
      <c r="C49" s="35"/>
      <c r="D49" s="35"/>
      <c r="E49" s="35"/>
      <c r="F49" s="35"/>
      <c r="G49" s="35"/>
      <c r="H49" s="35"/>
      <c r="I49" s="35"/>
      <c r="J49" s="35"/>
      <c r="K49" s="35"/>
      <c r="L49" s="35"/>
      <c r="M49" s="35"/>
      <c r="N49" s="35"/>
      <c r="O49" s="35"/>
      <c r="P49" s="35"/>
      <c r="Q49" s="35"/>
      <c r="R49" s="35"/>
      <c r="S49" s="35"/>
      <c r="T49" s="35"/>
      <c r="U49" s="46"/>
      <c r="V49" s="45"/>
      <c r="W49" s="45"/>
      <c r="X49" s="47"/>
      <c r="Y49" s="35"/>
      <c r="Z49" s="35"/>
      <c r="AA49" s="35"/>
    </row>
    <row r="50" spans="2:27" x14ac:dyDescent="0.45">
      <c r="B50" s="34"/>
      <c r="C50" s="35" t="s">
        <v>79</v>
      </c>
      <c r="D50" s="35"/>
      <c r="E50" s="35"/>
      <c r="F50" s="35"/>
      <c r="G50" s="35"/>
      <c r="H50" s="35"/>
      <c r="I50" s="35"/>
      <c r="J50" s="35"/>
      <c r="K50" s="35"/>
      <c r="L50" s="35"/>
      <c r="M50" s="35"/>
      <c r="N50" s="35"/>
      <c r="O50" s="35"/>
      <c r="P50" s="35"/>
      <c r="Q50" s="35"/>
      <c r="R50" s="35"/>
      <c r="S50" s="35"/>
      <c r="T50" s="35"/>
      <c r="U50" s="253"/>
      <c r="V50" s="254"/>
      <c r="W50" s="254"/>
      <c r="X50" s="255"/>
      <c r="Y50" s="35"/>
      <c r="Z50" s="35"/>
      <c r="AA50" s="35"/>
    </row>
    <row r="51" spans="2:27" ht="7.5" customHeight="1" x14ac:dyDescent="0.45">
      <c r="B51" s="34"/>
      <c r="C51" s="35"/>
      <c r="D51" s="35"/>
      <c r="E51" s="35"/>
      <c r="F51" s="35"/>
      <c r="G51" s="35"/>
      <c r="H51" s="35"/>
      <c r="I51" s="35"/>
      <c r="J51" s="35"/>
      <c r="K51" s="35"/>
      <c r="L51" s="35"/>
      <c r="M51" s="35"/>
      <c r="N51" s="35"/>
      <c r="O51" s="35"/>
      <c r="P51" s="35"/>
      <c r="Q51" s="35"/>
      <c r="R51" s="35"/>
      <c r="S51" s="35"/>
      <c r="T51" s="35"/>
      <c r="U51" s="253"/>
      <c r="V51" s="254"/>
      <c r="W51" s="254"/>
      <c r="X51" s="255"/>
      <c r="Y51" s="35"/>
      <c r="Z51" s="35"/>
      <c r="AA51" s="35"/>
    </row>
    <row r="52" spans="2:27" ht="17.25" customHeight="1" x14ac:dyDescent="0.45">
      <c r="B52" s="34"/>
      <c r="C52" s="35" t="s">
        <v>80</v>
      </c>
      <c r="D52" s="35"/>
      <c r="E52" s="35"/>
      <c r="F52" s="35"/>
      <c r="G52" s="35"/>
      <c r="H52" s="35"/>
      <c r="I52" s="35"/>
      <c r="J52" s="35"/>
      <c r="K52" s="35"/>
      <c r="L52" s="35"/>
      <c r="M52" s="35"/>
      <c r="N52" s="35"/>
      <c r="O52" s="35"/>
      <c r="P52" s="35"/>
      <c r="Q52" s="35"/>
      <c r="R52" s="35"/>
      <c r="S52" s="35"/>
      <c r="T52" s="35"/>
      <c r="U52" s="253"/>
      <c r="V52" s="254"/>
      <c r="W52" s="254"/>
      <c r="X52" s="255"/>
      <c r="Y52" s="35"/>
      <c r="Z52" s="35"/>
      <c r="AA52" s="35"/>
    </row>
    <row r="53" spans="2:27" x14ac:dyDescent="0.45">
      <c r="B53" s="42"/>
      <c r="C53" s="43"/>
      <c r="D53" s="43"/>
      <c r="E53" s="43"/>
      <c r="F53" s="43"/>
      <c r="G53" s="43"/>
      <c r="H53" s="43"/>
      <c r="I53" s="43"/>
      <c r="J53" s="43"/>
      <c r="K53" s="43"/>
      <c r="L53" s="43"/>
      <c r="M53" s="43"/>
      <c r="N53" s="43"/>
      <c r="O53" s="43"/>
      <c r="P53" s="43"/>
      <c r="Q53" s="43"/>
      <c r="R53" s="43"/>
      <c r="S53" s="43"/>
      <c r="T53" s="43"/>
      <c r="U53" s="42"/>
      <c r="V53" s="43"/>
      <c r="W53" s="43"/>
      <c r="X53" s="44"/>
      <c r="Y53" s="35"/>
      <c r="Z53" s="35"/>
      <c r="AA53" s="35"/>
    </row>
    <row r="54" spans="2:27" x14ac:dyDescent="0.4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row>
    <row r="55" spans="2:27" x14ac:dyDescent="0.45">
      <c r="B55" s="35" t="s">
        <v>183</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row>
    <row r="56" spans="2:27" x14ac:dyDescent="0.45">
      <c r="B56" s="35" t="s">
        <v>81</v>
      </c>
      <c r="C56" s="35"/>
      <c r="D56" s="35"/>
      <c r="E56" s="35"/>
      <c r="F56" s="35"/>
      <c r="G56" s="35"/>
      <c r="H56" s="35"/>
      <c r="I56" s="35"/>
      <c r="J56" s="35"/>
    </row>
  </sheetData>
  <mergeCells count="36">
    <mergeCell ref="U40:X42"/>
    <mergeCell ref="U48:X48"/>
    <mergeCell ref="U50:X52"/>
    <mergeCell ref="E29:M29"/>
    <mergeCell ref="O29:W29"/>
    <mergeCell ref="E30:M30"/>
    <mergeCell ref="O30:W30"/>
    <mergeCell ref="U36:X36"/>
    <mergeCell ref="U38:X38"/>
    <mergeCell ref="I20:L20"/>
    <mergeCell ref="O20:Q20"/>
    <mergeCell ref="U20:V20"/>
    <mergeCell ref="D24:W24"/>
    <mergeCell ref="E28:M28"/>
    <mergeCell ref="O28:W28"/>
    <mergeCell ref="U19:V19"/>
    <mergeCell ref="B7:F10"/>
    <mergeCell ref="G7:X7"/>
    <mergeCell ref="G8:X8"/>
    <mergeCell ref="G9:X9"/>
    <mergeCell ref="G10:X10"/>
    <mergeCell ref="B11:F12"/>
    <mergeCell ref="G11:O11"/>
    <mergeCell ref="P11:X11"/>
    <mergeCell ref="G12:O12"/>
    <mergeCell ref="C17:K17"/>
    <mergeCell ref="M17:N17"/>
    <mergeCell ref="O17:P17"/>
    <mergeCell ref="I19:L19"/>
    <mergeCell ref="O19:Q19"/>
    <mergeCell ref="B4:X4"/>
    <mergeCell ref="B6:F6"/>
    <mergeCell ref="M6:P6"/>
    <mergeCell ref="R6:S6"/>
    <mergeCell ref="T6:U6"/>
    <mergeCell ref="V6:W6"/>
  </mergeCells>
  <phoneticPr fontId="2"/>
  <dataValidations count="10">
    <dataValidation type="list" allowBlank="1" showInputMessage="1" showErrorMessage="1" sqref="G12:O12">
      <formula1>$AJ$8:$AJ$9</formula1>
    </dataValidation>
    <dataValidation type="list" allowBlank="1" showInputMessage="1" showErrorMessage="1" sqref="P11:X11">
      <formula1>$AH$8:$AH$9</formula1>
    </dataValidation>
    <dataValidation type="list" allowBlank="1" showInputMessage="1" showErrorMessage="1" sqref="G11:O11">
      <formula1>$AF$8:$AF$9</formula1>
    </dataValidation>
    <dataValidation type="list" allowBlank="1" showInputMessage="1" showErrorMessage="1" sqref="G10:X10">
      <formula1>$AL$5:$AL$6</formula1>
    </dataValidation>
    <dataValidation type="list" allowBlank="1" showInputMessage="1" showErrorMessage="1" sqref="G9:X9">
      <formula1>$AJ$5:$AJ$6</formula1>
    </dataValidation>
    <dataValidation type="list" allowBlank="1" showInputMessage="1" showErrorMessage="1" sqref="G8:X8">
      <formula1>$AH$5:$AH$6</formula1>
    </dataValidation>
    <dataValidation type="list" allowBlank="1" showInputMessage="1" showErrorMessage="1" sqref="G7:X7">
      <formula1>$AF$5:$AF$6</formula1>
    </dataValidation>
    <dataValidation type="list" allowBlank="1" showInputMessage="1" showErrorMessage="1" sqref="V6:W6">
      <formula1>$AJ$2:$AJ$3</formula1>
    </dataValidation>
    <dataValidation type="list" allowBlank="1" showInputMessage="1" showErrorMessage="1" sqref="T6:U6">
      <formula1>$AH$2:$AH$3</formula1>
    </dataValidation>
    <dataValidation type="list" allowBlank="1" showInputMessage="1" showErrorMessage="1" sqref="R6:S6">
      <formula1>$AF$2:$AF$3</formula1>
    </dataValidation>
  </dataValidations>
  <pageMargins left="0.78740157480314965" right="0" top="0.39370078740157483" bottom="0" header="0.51181102362204722" footer="0.51181102362204722"/>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20</xdr:col>
                    <xdr:colOff>182880</xdr:colOff>
                    <xdr:row>34</xdr:row>
                    <xdr:rowOff>144780</xdr:rowOff>
                  </from>
                  <to>
                    <xdr:col>21</xdr:col>
                    <xdr:colOff>281940</xdr:colOff>
                    <xdr:row>36</xdr:row>
                    <xdr:rowOff>68580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21</xdr:col>
                    <xdr:colOff>266700</xdr:colOff>
                    <xdr:row>34</xdr:row>
                    <xdr:rowOff>137160</xdr:rowOff>
                  </from>
                  <to>
                    <xdr:col>23</xdr:col>
                    <xdr:colOff>99060</xdr:colOff>
                    <xdr:row>36</xdr:row>
                    <xdr:rowOff>83820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20</xdr:col>
                    <xdr:colOff>182880</xdr:colOff>
                    <xdr:row>37</xdr:row>
                    <xdr:rowOff>7620</xdr:rowOff>
                  </from>
                  <to>
                    <xdr:col>21</xdr:col>
                    <xdr:colOff>281940</xdr:colOff>
                    <xdr:row>38</xdr:row>
                    <xdr:rowOff>106680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21</xdr:col>
                    <xdr:colOff>266700</xdr:colOff>
                    <xdr:row>37</xdr:row>
                    <xdr:rowOff>7620</xdr:rowOff>
                  </from>
                  <to>
                    <xdr:col>23</xdr:col>
                    <xdr:colOff>99060</xdr:colOff>
                    <xdr:row>39</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20</xdr:col>
                    <xdr:colOff>190500</xdr:colOff>
                    <xdr:row>39</xdr:row>
                    <xdr:rowOff>99060</xdr:rowOff>
                  </from>
                  <to>
                    <xdr:col>21</xdr:col>
                    <xdr:colOff>289560</xdr:colOff>
                    <xdr:row>41</xdr:row>
                    <xdr:rowOff>83820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21</xdr:col>
                    <xdr:colOff>274320</xdr:colOff>
                    <xdr:row>39</xdr:row>
                    <xdr:rowOff>91440</xdr:rowOff>
                  </from>
                  <to>
                    <xdr:col>23</xdr:col>
                    <xdr:colOff>106680</xdr:colOff>
                    <xdr:row>41</xdr:row>
                    <xdr:rowOff>91440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20</xdr:col>
                    <xdr:colOff>182880</xdr:colOff>
                    <xdr:row>46</xdr:row>
                    <xdr:rowOff>99060</xdr:rowOff>
                  </from>
                  <to>
                    <xdr:col>21</xdr:col>
                    <xdr:colOff>281940</xdr:colOff>
                    <xdr:row>48</xdr:row>
                    <xdr:rowOff>76200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21</xdr:col>
                    <xdr:colOff>266700</xdr:colOff>
                    <xdr:row>46</xdr:row>
                    <xdr:rowOff>99060</xdr:rowOff>
                  </from>
                  <to>
                    <xdr:col>23</xdr:col>
                    <xdr:colOff>99060</xdr:colOff>
                    <xdr:row>48</xdr:row>
                    <xdr:rowOff>83820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20</xdr:col>
                    <xdr:colOff>190500</xdr:colOff>
                    <xdr:row>49</xdr:row>
                    <xdr:rowOff>38100</xdr:rowOff>
                  </from>
                  <to>
                    <xdr:col>21</xdr:col>
                    <xdr:colOff>289560</xdr:colOff>
                    <xdr:row>51</xdr:row>
                    <xdr:rowOff>83820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21</xdr:col>
                    <xdr:colOff>274320</xdr:colOff>
                    <xdr:row>49</xdr:row>
                    <xdr:rowOff>38100</xdr:rowOff>
                  </from>
                  <to>
                    <xdr:col>23</xdr:col>
                    <xdr:colOff>106680</xdr:colOff>
                    <xdr:row>51</xdr:row>
                    <xdr:rowOff>99060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8"/>
  <sheetViews>
    <sheetView tabSelected="1" view="pageBreakPreview" zoomScale="130" zoomScaleNormal="115" zoomScaleSheetLayoutView="130" workbookViewId="0">
      <selection activeCell="V47" sqref="V47:Y48"/>
    </sheetView>
  </sheetViews>
  <sheetFormatPr defaultColWidth="9" defaultRowHeight="13.2" x14ac:dyDescent="0.45"/>
  <cols>
    <col min="1" max="28" width="3.59765625" style="77" customWidth="1"/>
    <col min="29" max="48" width="3.59765625" style="77" hidden="1" customWidth="1"/>
    <col min="49" max="64" width="3.59765625" style="77" customWidth="1"/>
    <col min="65" max="16384" width="9" style="77"/>
  </cols>
  <sheetData>
    <row r="1" spans="1:33" x14ac:dyDescent="0.45">
      <c r="A1" s="77" t="s">
        <v>185</v>
      </c>
    </row>
    <row r="3" spans="1:33" x14ac:dyDescent="0.45">
      <c r="A3" s="284" t="s">
        <v>186</v>
      </c>
      <c r="B3" s="284"/>
      <c r="C3" s="284"/>
      <c r="D3" s="284"/>
      <c r="E3" s="284"/>
      <c r="F3" s="284"/>
      <c r="G3" s="284"/>
      <c r="H3" s="284"/>
      <c r="I3" s="284"/>
      <c r="J3" s="284"/>
      <c r="K3" s="284"/>
      <c r="L3" s="284"/>
      <c r="M3" s="284"/>
      <c r="N3" s="284"/>
      <c r="O3" s="284"/>
      <c r="P3" s="284"/>
      <c r="Q3" s="284"/>
      <c r="R3" s="284"/>
      <c r="S3" s="284"/>
      <c r="T3" s="284"/>
      <c r="U3" s="284"/>
      <c r="V3" s="284"/>
      <c r="W3" s="284"/>
      <c r="X3" s="284"/>
      <c r="Y3" s="284"/>
      <c r="AC3" s="77" t="s">
        <v>345</v>
      </c>
      <c r="AE3" s="77" t="s">
        <v>346</v>
      </c>
      <c r="AG3" s="77" t="s">
        <v>347</v>
      </c>
    </row>
    <row r="4" spans="1:33" x14ac:dyDescent="0.45">
      <c r="AC4" s="77" t="s">
        <v>351</v>
      </c>
      <c r="AE4" s="77" t="s">
        <v>352</v>
      </c>
      <c r="AG4" s="77" t="s">
        <v>353</v>
      </c>
    </row>
    <row r="5" spans="1:33" ht="18" customHeight="1" x14ac:dyDescent="0.45">
      <c r="B5" s="245" t="s">
        <v>65</v>
      </c>
      <c r="C5" s="245"/>
      <c r="D5" s="245"/>
      <c r="E5" s="245"/>
      <c r="F5" s="245"/>
      <c r="G5" s="277"/>
      <c r="H5" s="278"/>
      <c r="I5" s="278"/>
      <c r="J5" s="278"/>
      <c r="K5" s="278"/>
      <c r="L5" s="279"/>
      <c r="M5" s="246" t="s">
        <v>66</v>
      </c>
      <c r="N5" s="247"/>
      <c r="O5" s="247"/>
      <c r="P5" s="248"/>
      <c r="Q5" s="39"/>
      <c r="R5" s="247" t="s">
        <v>146</v>
      </c>
      <c r="S5" s="247"/>
      <c r="T5" s="247" t="s">
        <v>147</v>
      </c>
      <c r="U5" s="247"/>
      <c r="V5" s="247" t="s">
        <v>148</v>
      </c>
      <c r="W5" s="247"/>
      <c r="X5" s="41"/>
      <c r="AC5" s="77" t="s">
        <v>348</v>
      </c>
      <c r="AE5" s="77" t="s">
        <v>349</v>
      </c>
      <c r="AG5" s="77" t="s">
        <v>350</v>
      </c>
    </row>
    <row r="6" spans="1:33" ht="18" customHeight="1" x14ac:dyDescent="0.45">
      <c r="B6" s="250" t="s">
        <v>68</v>
      </c>
      <c r="C6" s="251"/>
      <c r="D6" s="251"/>
      <c r="E6" s="251"/>
      <c r="F6" s="252"/>
      <c r="G6" s="268" t="s">
        <v>170</v>
      </c>
      <c r="H6" s="269"/>
      <c r="I6" s="269"/>
      <c r="J6" s="269"/>
      <c r="K6" s="269"/>
      <c r="L6" s="269"/>
      <c r="M6" s="269"/>
      <c r="N6" s="269"/>
      <c r="O6" s="269"/>
      <c r="P6" s="269" t="s">
        <v>171</v>
      </c>
      <c r="Q6" s="269"/>
      <c r="R6" s="269"/>
      <c r="S6" s="269"/>
      <c r="T6" s="269"/>
      <c r="U6" s="269"/>
      <c r="V6" s="269"/>
      <c r="W6" s="269"/>
      <c r="X6" s="270"/>
      <c r="AC6" s="77" t="s">
        <v>354</v>
      </c>
      <c r="AE6" s="77" t="s">
        <v>355</v>
      </c>
      <c r="AG6" s="77" t="s">
        <v>356</v>
      </c>
    </row>
    <row r="7" spans="1:33" ht="18" customHeight="1" x14ac:dyDescent="0.45">
      <c r="B7" s="256"/>
      <c r="C7" s="257"/>
      <c r="D7" s="257"/>
      <c r="E7" s="257"/>
      <c r="F7" s="258"/>
      <c r="G7" s="271" t="s">
        <v>172</v>
      </c>
      <c r="H7" s="272"/>
      <c r="I7" s="272"/>
      <c r="J7" s="272"/>
      <c r="K7" s="272"/>
      <c r="L7" s="272"/>
      <c r="M7" s="272"/>
      <c r="N7" s="272"/>
      <c r="O7" s="272"/>
      <c r="P7" s="285"/>
      <c r="Q7" s="285"/>
      <c r="R7" s="285"/>
      <c r="S7" s="285"/>
      <c r="T7" s="285"/>
      <c r="U7" s="285"/>
      <c r="V7" s="285"/>
      <c r="W7" s="285"/>
      <c r="X7" s="286"/>
    </row>
    <row r="9" spans="1:33" x14ac:dyDescent="0.45">
      <c r="B9" s="77" t="s">
        <v>188</v>
      </c>
    </row>
    <row r="10" spans="1:33" ht="8.25" customHeight="1" x14ac:dyDescent="0.45"/>
    <row r="11" spans="1:33" ht="9" customHeight="1" x14ac:dyDescent="0.45">
      <c r="B11" s="290" t="s">
        <v>206</v>
      </c>
      <c r="C11" s="291"/>
      <c r="D11" s="291"/>
      <c r="E11" s="291"/>
      <c r="F11" s="312"/>
      <c r="G11" s="296"/>
      <c r="H11" s="297"/>
      <c r="I11" s="297"/>
      <c r="J11" s="297"/>
      <c r="K11" s="297"/>
      <c r="L11" s="297"/>
      <c r="M11" s="297"/>
      <c r="N11" s="297"/>
      <c r="O11" s="297"/>
      <c r="P11" s="297"/>
      <c r="Q11" s="297"/>
      <c r="R11" s="297"/>
      <c r="S11" s="297"/>
      <c r="T11" s="297"/>
      <c r="U11" s="298"/>
      <c r="V11" s="299"/>
      <c r="W11" s="300"/>
      <c r="X11" s="300"/>
      <c r="Y11" s="301"/>
    </row>
    <row r="12" spans="1:33" ht="18" customHeight="1" x14ac:dyDescent="0.45">
      <c r="B12" s="292"/>
      <c r="C12" s="293"/>
      <c r="D12" s="293"/>
      <c r="E12" s="293"/>
      <c r="F12" s="313"/>
      <c r="G12" s="83"/>
      <c r="H12" s="84" t="s">
        <v>190</v>
      </c>
      <c r="I12" s="308" t="s">
        <v>191</v>
      </c>
      <c r="J12" s="308"/>
      <c r="K12" s="308"/>
      <c r="L12" s="308"/>
      <c r="M12" s="308"/>
      <c r="N12" s="308"/>
      <c r="O12" s="309"/>
      <c r="P12" s="280"/>
      <c r="Q12" s="281"/>
      <c r="R12" s="85" t="s">
        <v>193</v>
      </c>
      <c r="S12" s="86"/>
      <c r="T12" s="86"/>
      <c r="U12" s="87"/>
      <c r="V12" s="302"/>
      <c r="W12" s="303"/>
      <c r="X12" s="303"/>
      <c r="Y12" s="304"/>
    </row>
    <row r="13" spans="1:33" ht="47.25" customHeight="1" x14ac:dyDescent="0.45">
      <c r="B13" s="292"/>
      <c r="C13" s="293"/>
      <c r="D13" s="293"/>
      <c r="E13" s="293"/>
      <c r="F13" s="313"/>
      <c r="G13" s="83"/>
      <c r="H13" s="84" t="s">
        <v>192</v>
      </c>
      <c r="I13" s="310" t="s">
        <v>194</v>
      </c>
      <c r="J13" s="310"/>
      <c r="K13" s="310"/>
      <c r="L13" s="310"/>
      <c r="M13" s="310"/>
      <c r="N13" s="310"/>
      <c r="O13" s="311"/>
      <c r="P13" s="280"/>
      <c r="Q13" s="281"/>
      <c r="R13" s="85" t="s">
        <v>193</v>
      </c>
      <c r="S13" s="282" t="s">
        <v>195</v>
      </c>
      <c r="T13" s="282"/>
      <c r="U13" s="283"/>
      <c r="V13" s="302"/>
      <c r="W13" s="303"/>
      <c r="X13" s="303"/>
      <c r="Y13" s="304"/>
    </row>
    <row r="14" spans="1:33" ht="9" customHeight="1" x14ac:dyDescent="0.45">
      <c r="B14" s="294"/>
      <c r="C14" s="295"/>
      <c r="D14" s="295"/>
      <c r="E14" s="295"/>
      <c r="F14" s="314"/>
      <c r="G14" s="287"/>
      <c r="H14" s="288"/>
      <c r="I14" s="288"/>
      <c r="J14" s="288"/>
      <c r="K14" s="288"/>
      <c r="L14" s="288"/>
      <c r="M14" s="288"/>
      <c r="N14" s="288"/>
      <c r="O14" s="288"/>
      <c r="P14" s="288"/>
      <c r="Q14" s="288"/>
      <c r="R14" s="288"/>
      <c r="S14" s="288"/>
      <c r="T14" s="288"/>
      <c r="U14" s="289"/>
      <c r="V14" s="305"/>
      <c r="W14" s="306"/>
      <c r="X14" s="306"/>
      <c r="Y14" s="307"/>
    </row>
    <row r="15" spans="1:33" ht="9" customHeight="1" x14ac:dyDescent="0.45">
      <c r="B15" s="290" t="s">
        <v>198</v>
      </c>
      <c r="C15" s="291"/>
      <c r="D15" s="291"/>
      <c r="E15" s="291"/>
      <c r="F15" s="291"/>
      <c r="G15" s="296"/>
      <c r="H15" s="297"/>
      <c r="I15" s="297"/>
      <c r="J15" s="297"/>
      <c r="K15" s="297"/>
      <c r="L15" s="297"/>
      <c r="M15" s="297"/>
      <c r="N15" s="297"/>
      <c r="O15" s="297"/>
      <c r="P15" s="297"/>
      <c r="Q15" s="297"/>
      <c r="R15" s="297"/>
      <c r="S15" s="297"/>
      <c r="T15" s="297"/>
      <c r="U15" s="298"/>
      <c r="V15" s="299"/>
      <c r="W15" s="300"/>
      <c r="X15" s="300"/>
      <c r="Y15" s="301"/>
    </row>
    <row r="16" spans="1:33" ht="18" customHeight="1" x14ac:dyDescent="0.45">
      <c r="B16" s="292"/>
      <c r="C16" s="293"/>
      <c r="D16" s="293"/>
      <c r="E16" s="293"/>
      <c r="F16" s="293"/>
      <c r="G16" s="83"/>
      <c r="H16" s="84" t="s">
        <v>190</v>
      </c>
      <c r="I16" s="308" t="s">
        <v>191</v>
      </c>
      <c r="J16" s="308"/>
      <c r="K16" s="308"/>
      <c r="L16" s="308"/>
      <c r="M16" s="308"/>
      <c r="N16" s="308"/>
      <c r="O16" s="309"/>
      <c r="P16" s="280"/>
      <c r="Q16" s="281"/>
      <c r="R16" s="85" t="s">
        <v>193</v>
      </c>
      <c r="S16" s="86"/>
      <c r="T16" s="86"/>
      <c r="U16" s="87"/>
      <c r="V16" s="302"/>
      <c r="W16" s="303"/>
      <c r="X16" s="303"/>
      <c r="Y16" s="304"/>
    </row>
    <row r="17" spans="2:25" ht="40.5" customHeight="1" x14ac:dyDescent="0.45">
      <c r="B17" s="292"/>
      <c r="C17" s="293"/>
      <c r="D17" s="293"/>
      <c r="E17" s="293"/>
      <c r="F17" s="293"/>
      <c r="G17" s="83"/>
      <c r="H17" s="84" t="s">
        <v>192</v>
      </c>
      <c r="I17" s="310" t="s">
        <v>197</v>
      </c>
      <c r="J17" s="310"/>
      <c r="K17" s="310"/>
      <c r="L17" s="310"/>
      <c r="M17" s="310"/>
      <c r="N17" s="310"/>
      <c r="O17" s="311"/>
      <c r="P17" s="280"/>
      <c r="Q17" s="281"/>
      <c r="R17" s="85" t="s">
        <v>193</v>
      </c>
      <c r="S17" s="282" t="s">
        <v>196</v>
      </c>
      <c r="T17" s="282"/>
      <c r="U17" s="283"/>
      <c r="V17" s="302"/>
      <c r="W17" s="303"/>
      <c r="X17" s="303"/>
      <c r="Y17" s="304"/>
    </row>
    <row r="18" spans="2:25" ht="9" customHeight="1" x14ac:dyDescent="0.45">
      <c r="B18" s="294"/>
      <c r="C18" s="295"/>
      <c r="D18" s="295"/>
      <c r="E18" s="295"/>
      <c r="F18" s="295"/>
      <c r="G18" s="287"/>
      <c r="H18" s="288"/>
      <c r="I18" s="288"/>
      <c r="J18" s="288"/>
      <c r="K18" s="288"/>
      <c r="L18" s="288"/>
      <c r="M18" s="288"/>
      <c r="N18" s="288"/>
      <c r="O18" s="288"/>
      <c r="P18" s="288"/>
      <c r="Q18" s="288"/>
      <c r="R18" s="288"/>
      <c r="S18" s="288"/>
      <c r="T18" s="288"/>
      <c r="U18" s="289"/>
      <c r="V18" s="305"/>
      <c r="W18" s="306"/>
      <c r="X18" s="306"/>
      <c r="Y18" s="307"/>
    </row>
    <row r="19" spans="2:25" ht="9" customHeight="1" x14ac:dyDescent="0.45">
      <c r="B19" s="290" t="s">
        <v>199</v>
      </c>
      <c r="C19" s="291"/>
      <c r="D19" s="291"/>
      <c r="E19" s="291"/>
      <c r="F19" s="291"/>
      <c r="G19" s="296"/>
      <c r="H19" s="297"/>
      <c r="I19" s="297"/>
      <c r="J19" s="297"/>
      <c r="K19" s="297"/>
      <c r="L19" s="297"/>
      <c r="M19" s="297"/>
      <c r="N19" s="297"/>
      <c r="O19" s="297"/>
      <c r="P19" s="297"/>
      <c r="Q19" s="297"/>
      <c r="R19" s="297"/>
      <c r="S19" s="297"/>
      <c r="T19" s="297"/>
      <c r="U19" s="298"/>
      <c r="V19" s="299"/>
      <c r="W19" s="300"/>
      <c r="X19" s="300"/>
      <c r="Y19" s="301"/>
    </row>
    <row r="20" spans="2:25" ht="18" customHeight="1" x14ac:dyDescent="0.45">
      <c r="B20" s="292"/>
      <c r="C20" s="293"/>
      <c r="D20" s="293"/>
      <c r="E20" s="293"/>
      <c r="F20" s="293"/>
      <c r="G20" s="83"/>
      <c r="H20" s="84" t="s">
        <v>190</v>
      </c>
      <c r="I20" s="308" t="s">
        <v>191</v>
      </c>
      <c r="J20" s="308"/>
      <c r="K20" s="308"/>
      <c r="L20" s="308"/>
      <c r="M20" s="308"/>
      <c r="N20" s="308"/>
      <c r="O20" s="309"/>
      <c r="P20" s="280"/>
      <c r="Q20" s="281"/>
      <c r="R20" s="85" t="s">
        <v>193</v>
      </c>
      <c r="S20" s="86"/>
      <c r="T20" s="86"/>
      <c r="U20" s="87"/>
      <c r="V20" s="302"/>
      <c r="W20" s="303"/>
      <c r="X20" s="303"/>
      <c r="Y20" s="304"/>
    </row>
    <row r="21" spans="2:25" ht="43.5" customHeight="1" x14ac:dyDescent="0.45">
      <c r="B21" s="292"/>
      <c r="C21" s="293"/>
      <c r="D21" s="293"/>
      <c r="E21" s="293"/>
      <c r="F21" s="293"/>
      <c r="G21" s="83"/>
      <c r="H21" s="84" t="s">
        <v>192</v>
      </c>
      <c r="I21" s="310" t="s">
        <v>201</v>
      </c>
      <c r="J21" s="310"/>
      <c r="K21" s="310"/>
      <c r="L21" s="310"/>
      <c r="M21" s="310"/>
      <c r="N21" s="310"/>
      <c r="O21" s="311"/>
      <c r="P21" s="280"/>
      <c r="Q21" s="281"/>
      <c r="R21" s="85" t="s">
        <v>193</v>
      </c>
      <c r="S21" s="282" t="s">
        <v>200</v>
      </c>
      <c r="T21" s="282"/>
      <c r="U21" s="283"/>
      <c r="V21" s="302"/>
      <c r="W21" s="303"/>
      <c r="X21" s="303"/>
      <c r="Y21" s="304"/>
    </row>
    <row r="22" spans="2:25" ht="9" customHeight="1" x14ac:dyDescent="0.45">
      <c r="B22" s="294"/>
      <c r="C22" s="295"/>
      <c r="D22" s="295"/>
      <c r="E22" s="295"/>
      <c r="F22" s="295"/>
      <c r="G22" s="287"/>
      <c r="H22" s="288"/>
      <c r="I22" s="288"/>
      <c r="J22" s="288"/>
      <c r="K22" s="288"/>
      <c r="L22" s="288"/>
      <c r="M22" s="288"/>
      <c r="N22" s="288"/>
      <c r="O22" s="288"/>
      <c r="P22" s="288"/>
      <c r="Q22" s="288"/>
      <c r="R22" s="288"/>
      <c r="S22" s="288"/>
      <c r="T22" s="288"/>
      <c r="U22" s="289"/>
      <c r="V22" s="305"/>
      <c r="W22" s="306"/>
      <c r="X22" s="306"/>
      <c r="Y22" s="307"/>
    </row>
    <row r="23" spans="2:25" ht="9" customHeight="1" x14ac:dyDescent="0.45">
      <c r="B23" s="290" t="s">
        <v>203</v>
      </c>
      <c r="C23" s="291"/>
      <c r="D23" s="291"/>
      <c r="E23" s="291"/>
      <c r="F23" s="291"/>
      <c r="G23" s="296"/>
      <c r="H23" s="297"/>
      <c r="I23" s="297"/>
      <c r="J23" s="297"/>
      <c r="K23" s="297"/>
      <c r="L23" s="297"/>
      <c r="M23" s="297"/>
      <c r="N23" s="297"/>
      <c r="O23" s="297"/>
      <c r="P23" s="297"/>
      <c r="Q23" s="297"/>
      <c r="R23" s="297"/>
      <c r="S23" s="297"/>
      <c r="T23" s="297"/>
      <c r="U23" s="298"/>
      <c r="V23" s="300"/>
      <c r="W23" s="300"/>
      <c r="X23" s="300"/>
      <c r="Y23" s="301"/>
    </row>
    <row r="24" spans="2:25" ht="31.5" customHeight="1" x14ac:dyDescent="0.45">
      <c r="B24" s="292"/>
      <c r="C24" s="293"/>
      <c r="D24" s="293"/>
      <c r="E24" s="293"/>
      <c r="F24" s="293"/>
      <c r="G24" s="83"/>
      <c r="H24" s="84" t="s">
        <v>190</v>
      </c>
      <c r="I24" s="310" t="s">
        <v>242</v>
      </c>
      <c r="J24" s="310"/>
      <c r="K24" s="310"/>
      <c r="L24" s="310"/>
      <c r="M24" s="310"/>
      <c r="N24" s="310"/>
      <c r="O24" s="311"/>
      <c r="P24" s="280"/>
      <c r="Q24" s="281"/>
      <c r="R24" s="85" t="s">
        <v>193</v>
      </c>
      <c r="S24" s="315" t="s">
        <v>202</v>
      </c>
      <c r="T24" s="316"/>
      <c r="U24" s="317"/>
      <c r="V24" s="303"/>
      <c r="W24" s="303"/>
      <c r="X24" s="303"/>
      <c r="Y24" s="304"/>
    </row>
    <row r="25" spans="2:25" ht="9" customHeight="1" x14ac:dyDescent="0.45">
      <c r="B25" s="294"/>
      <c r="C25" s="295"/>
      <c r="D25" s="295"/>
      <c r="E25" s="295"/>
      <c r="F25" s="295"/>
      <c r="G25" s="88"/>
      <c r="H25" s="89"/>
      <c r="I25" s="89"/>
      <c r="J25" s="89"/>
      <c r="K25" s="89"/>
      <c r="L25" s="89"/>
      <c r="M25" s="89"/>
      <c r="N25" s="89"/>
      <c r="O25" s="89"/>
      <c r="P25" s="89"/>
      <c r="Q25" s="89"/>
      <c r="R25" s="89"/>
      <c r="S25" s="89"/>
      <c r="T25" s="89"/>
      <c r="U25" s="90"/>
      <c r="V25" s="306"/>
      <c r="W25" s="306"/>
      <c r="X25" s="306"/>
      <c r="Y25" s="307"/>
    </row>
    <row r="26" spans="2:25" ht="30" customHeight="1" x14ac:dyDescent="0.45">
      <c r="B26" s="309" t="s">
        <v>204</v>
      </c>
      <c r="C26" s="318"/>
      <c r="D26" s="318"/>
      <c r="E26" s="318"/>
      <c r="F26" s="318"/>
      <c r="G26" s="318"/>
      <c r="H26" s="318"/>
      <c r="I26" s="318"/>
      <c r="J26" s="318"/>
      <c r="K26" s="318"/>
      <c r="L26" s="318"/>
      <c r="M26" s="318"/>
      <c r="N26" s="318"/>
      <c r="O26" s="318"/>
      <c r="P26" s="318"/>
      <c r="Q26" s="318"/>
      <c r="R26" s="318"/>
      <c r="S26" s="318"/>
      <c r="T26" s="318"/>
      <c r="U26" s="319"/>
      <c r="V26" s="320"/>
      <c r="W26" s="321"/>
      <c r="X26" s="321"/>
      <c r="Y26" s="322"/>
    </row>
    <row r="28" spans="2:25" x14ac:dyDescent="0.45">
      <c r="B28" s="77" t="s">
        <v>205</v>
      </c>
    </row>
    <row r="29" spans="2:25" ht="9" customHeight="1" x14ac:dyDescent="0.45"/>
    <row r="30" spans="2:25" ht="9" customHeight="1" x14ac:dyDescent="0.45">
      <c r="B30" s="323" t="s">
        <v>189</v>
      </c>
      <c r="C30" s="324"/>
      <c r="D30" s="324"/>
      <c r="E30" s="324"/>
      <c r="F30" s="325"/>
      <c r="G30" s="299"/>
      <c r="H30" s="300"/>
      <c r="I30" s="300"/>
      <c r="J30" s="300"/>
      <c r="K30" s="300"/>
      <c r="L30" s="300"/>
      <c r="M30" s="300"/>
      <c r="N30" s="300"/>
      <c r="O30" s="300"/>
      <c r="P30" s="300"/>
      <c r="Q30" s="300"/>
      <c r="R30" s="300"/>
      <c r="S30" s="300"/>
      <c r="T30" s="300"/>
      <c r="U30" s="301"/>
      <c r="V30" s="299"/>
      <c r="W30" s="300"/>
      <c r="X30" s="300"/>
      <c r="Y30" s="301"/>
    </row>
    <row r="31" spans="2:25" ht="18" customHeight="1" x14ac:dyDescent="0.45">
      <c r="B31" s="326"/>
      <c r="C31" s="327"/>
      <c r="D31" s="327"/>
      <c r="E31" s="327"/>
      <c r="F31" s="328"/>
      <c r="G31" s="78"/>
      <c r="H31" s="79" t="s">
        <v>190</v>
      </c>
      <c r="I31" s="332" t="s">
        <v>191</v>
      </c>
      <c r="J31" s="332"/>
      <c r="K31" s="332"/>
      <c r="L31" s="332"/>
      <c r="M31" s="332"/>
      <c r="N31" s="332"/>
      <c r="O31" s="320"/>
      <c r="P31" s="320"/>
      <c r="Q31" s="321"/>
      <c r="R31" s="80" t="s">
        <v>193</v>
      </c>
      <c r="S31" s="81"/>
      <c r="T31" s="81"/>
      <c r="U31" s="82"/>
      <c r="V31" s="302"/>
      <c r="W31" s="303"/>
      <c r="X31" s="303"/>
      <c r="Y31" s="304"/>
    </row>
    <row r="32" spans="2:25" ht="47.25" customHeight="1" x14ac:dyDescent="0.45">
      <c r="B32" s="326"/>
      <c r="C32" s="327"/>
      <c r="D32" s="327"/>
      <c r="E32" s="327"/>
      <c r="F32" s="328"/>
      <c r="G32" s="78"/>
      <c r="H32" s="79" t="s">
        <v>192</v>
      </c>
      <c r="I32" s="333" t="s">
        <v>194</v>
      </c>
      <c r="J32" s="333"/>
      <c r="K32" s="333"/>
      <c r="L32" s="333"/>
      <c r="M32" s="333"/>
      <c r="N32" s="333"/>
      <c r="O32" s="334"/>
      <c r="P32" s="320"/>
      <c r="Q32" s="321"/>
      <c r="R32" s="80" t="s">
        <v>193</v>
      </c>
      <c r="S32" s="282" t="s">
        <v>207</v>
      </c>
      <c r="T32" s="282"/>
      <c r="U32" s="283"/>
      <c r="V32" s="302"/>
      <c r="W32" s="303"/>
      <c r="X32" s="303"/>
      <c r="Y32" s="304"/>
    </row>
    <row r="33" spans="2:25" ht="9" customHeight="1" x14ac:dyDescent="0.45">
      <c r="B33" s="329"/>
      <c r="C33" s="330"/>
      <c r="D33" s="330"/>
      <c r="E33" s="330"/>
      <c r="F33" s="331"/>
      <c r="G33" s="305"/>
      <c r="H33" s="306"/>
      <c r="I33" s="306"/>
      <c r="J33" s="306"/>
      <c r="K33" s="306"/>
      <c r="L33" s="306"/>
      <c r="M33" s="306"/>
      <c r="N33" s="306"/>
      <c r="O33" s="306"/>
      <c r="P33" s="306"/>
      <c r="Q33" s="306"/>
      <c r="R33" s="306"/>
      <c r="S33" s="306"/>
      <c r="T33" s="306"/>
      <c r="U33" s="307"/>
      <c r="V33" s="305"/>
      <c r="W33" s="306"/>
      <c r="X33" s="306"/>
      <c r="Y33" s="307"/>
    </row>
    <row r="34" spans="2:25" ht="9" customHeight="1" x14ac:dyDescent="0.45">
      <c r="B34" s="323" t="s">
        <v>198</v>
      </c>
      <c r="C34" s="324"/>
      <c r="D34" s="324"/>
      <c r="E34" s="324"/>
      <c r="F34" s="324"/>
      <c r="G34" s="299"/>
      <c r="H34" s="300"/>
      <c r="I34" s="300"/>
      <c r="J34" s="300"/>
      <c r="K34" s="300"/>
      <c r="L34" s="300"/>
      <c r="M34" s="300"/>
      <c r="N34" s="300"/>
      <c r="O34" s="300"/>
      <c r="P34" s="300"/>
      <c r="Q34" s="300"/>
      <c r="R34" s="300"/>
      <c r="S34" s="300"/>
      <c r="T34" s="300"/>
      <c r="U34" s="301"/>
      <c r="V34" s="299"/>
      <c r="W34" s="300"/>
      <c r="X34" s="300"/>
      <c r="Y34" s="301"/>
    </row>
    <row r="35" spans="2:25" ht="18" customHeight="1" x14ac:dyDescent="0.45">
      <c r="B35" s="326"/>
      <c r="C35" s="327"/>
      <c r="D35" s="327"/>
      <c r="E35" s="327"/>
      <c r="F35" s="327"/>
      <c r="G35" s="78"/>
      <c r="H35" s="79" t="s">
        <v>190</v>
      </c>
      <c r="I35" s="332" t="s">
        <v>191</v>
      </c>
      <c r="J35" s="332"/>
      <c r="K35" s="332"/>
      <c r="L35" s="332"/>
      <c r="M35" s="332"/>
      <c r="N35" s="332"/>
      <c r="O35" s="320"/>
      <c r="P35" s="320"/>
      <c r="Q35" s="321"/>
      <c r="R35" s="80" t="s">
        <v>193</v>
      </c>
      <c r="S35" s="81"/>
      <c r="T35" s="81"/>
      <c r="U35" s="82"/>
      <c r="V35" s="302"/>
      <c r="W35" s="303"/>
      <c r="X35" s="303"/>
      <c r="Y35" s="304"/>
    </row>
    <row r="36" spans="2:25" ht="47.25" customHeight="1" x14ac:dyDescent="0.45">
      <c r="B36" s="326"/>
      <c r="C36" s="327"/>
      <c r="D36" s="327"/>
      <c r="E36" s="327"/>
      <c r="F36" s="327"/>
      <c r="G36" s="78"/>
      <c r="H36" s="79" t="s">
        <v>192</v>
      </c>
      <c r="I36" s="333" t="s">
        <v>197</v>
      </c>
      <c r="J36" s="333"/>
      <c r="K36" s="333"/>
      <c r="L36" s="333"/>
      <c r="M36" s="333"/>
      <c r="N36" s="333"/>
      <c r="O36" s="334"/>
      <c r="P36" s="320"/>
      <c r="Q36" s="321"/>
      <c r="R36" s="80" t="s">
        <v>193</v>
      </c>
      <c r="S36" s="282" t="s">
        <v>207</v>
      </c>
      <c r="T36" s="282"/>
      <c r="U36" s="283"/>
      <c r="V36" s="302"/>
      <c r="W36" s="303"/>
      <c r="X36" s="303"/>
      <c r="Y36" s="304"/>
    </row>
    <row r="37" spans="2:25" ht="9" customHeight="1" x14ac:dyDescent="0.45">
      <c r="B37" s="329"/>
      <c r="C37" s="330"/>
      <c r="D37" s="330"/>
      <c r="E37" s="330"/>
      <c r="F37" s="330"/>
      <c r="G37" s="305"/>
      <c r="H37" s="306"/>
      <c r="I37" s="306"/>
      <c r="J37" s="306"/>
      <c r="K37" s="306"/>
      <c r="L37" s="306"/>
      <c r="M37" s="306"/>
      <c r="N37" s="306"/>
      <c r="O37" s="306"/>
      <c r="P37" s="306"/>
      <c r="Q37" s="306"/>
      <c r="R37" s="306"/>
      <c r="S37" s="306"/>
      <c r="T37" s="306"/>
      <c r="U37" s="307"/>
      <c r="V37" s="305"/>
      <c r="W37" s="306"/>
      <c r="X37" s="306"/>
      <c r="Y37" s="307"/>
    </row>
    <row r="38" spans="2:25" ht="9" customHeight="1" x14ac:dyDescent="0.45">
      <c r="B38" s="335" t="s">
        <v>199</v>
      </c>
      <c r="C38" s="336"/>
      <c r="D38" s="336"/>
      <c r="E38" s="336"/>
      <c r="F38" s="336"/>
      <c r="G38" s="299"/>
      <c r="H38" s="300"/>
      <c r="I38" s="300"/>
      <c r="J38" s="300"/>
      <c r="K38" s="300"/>
      <c r="L38" s="300"/>
      <c r="M38" s="300"/>
      <c r="N38" s="300"/>
      <c r="O38" s="300"/>
      <c r="P38" s="300"/>
      <c r="Q38" s="300"/>
      <c r="R38" s="300"/>
      <c r="S38" s="300"/>
      <c r="T38" s="300"/>
      <c r="U38" s="301"/>
      <c r="V38" s="299"/>
      <c r="W38" s="300"/>
      <c r="X38" s="300"/>
      <c r="Y38" s="301"/>
    </row>
    <row r="39" spans="2:25" ht="18" customHeight="1" x14ac:dyDescent="0.45">
      <c r="B39" s="337"/>
      <c r="C39" s="338"/>
      <c r="D39" s="338"/>
      <c r="E39" s="338"/>
      <c r="F39" s="338"/>
      <c r="G39" s="78"/>
      <c r="H39" s="79" t="s">
        <v>190</v>
      </c>
      <c r="I39" s="332" t="s">
        <v>191</v>
      </c>
      <c r="J39" s="332"/>
      <c r="K39" s="332"/>
      <c r="L39" s="332"/>
      <c r="M39" s="332"/>
      <c r="N39" s="332"/>
      <c r="O39" s="320"/>
      <c r="P39" s="320"/>
      <c r="Q39" s="321"/>
      <c r="R39" s="80" t="s">
        <v>193</v>
      </c>
      <c r="S39" s="81"/>
      <c r="T39" s="81"/>
      <c r="U39" s="82"/>
      <c r="V39" s="302"/>
      <c r="W39" s="303"/>
      <c r="X39" s="303"/>
      <c r="Y39" s="304"/>
    </row>
    <row r="40" spans="2:25" ht="47.25" customHeight="1" x14ac:dyDescent="0.45">
      <c r="B40" s="337"/>
      <c r="C40" s="338"/>
      <c r="D40" s="338"/>
      <c r="E40" s="338"/>
      <c r="F40" s="338"/>
      <c r="G40" s="78"/>
      <c r="H40" s="79" t="s">
        <v>192</v>
      </c>
      <c r="I40" s="333" t="s">
        <v>201</v>
      </c>
      <c r="J40" s="333"/>
      <c r="K40" s="333"/>
      <c r="L40" s="333"/>
      <c r="M40" s="333"/>
      <c r="N40" s="333"/>
      <c r="O40" s="334"/>
      <c r="P40" s="320"/>
      <c r="Q40" s="321"/>
      <c r="R40" s="80" t="s">
        <v>193</v>
      </c>
      <c r="S40" s="282" t="s">
        <v>208</v>
      </c>
      <c r="T40" s="282"/>
      <c r="U40" s="283"/>
      <c r="V40" s="302"/>
      <c r="W40" s="303"/>
      <c r="X40" s="303"/>
      <c r="Y40" s="304"/>
    </row>
    <row r="41" spans="2:25" ht="9" customHeight="1" x14ac:dyDescent="0.45">
      <c r="B41" s="339"/>
      <c r="C41" s="340"/>
      <c r="D41" s="340"/>
      <c r="E41" s="340"/>
      <c r="F41" s="340"/>
      <c r="G41" s="305"/>
      <c r="H41" s="306"/>
      <c r="I41" s="306"/>
      <c r="J41" s="306"/>
      <c r="K41" s="306"/>
      <c r="L41" s="306"/>
      <c r="M41" s="306"/>
      <c r="N41" s="306"/>
      <c r="O41" s="306"/>
      <c r="P41" s="306"/>
      <c r="Q41" s="306"/>
      <c r="R41" s="306"/>
      <c r="S41" s="306"/>
      <c r="T41" s="306"/>
      <c r="U41" s="307"/>
      <c r="V41" s="305"/>
      <c r="W41" s="306"/>
      <c r="X41" s="306"/>
      <c r="Y41" s="307"/>
    </row>
    <row r="42" spans="2:25" ht="8.25" customHeight="1" x14ac:dyDescent="0.45"/>
    <row r="43" spans="2:25" x14ac:dyDescent="0.45">
      <c r="B43" s="77" t="s">
        <v>209</v>
      </c>
    </row>
    <row r="44" spans="2:25" ht="9" customHeight="1" x14ac:dyDescent="0.45"/>
    <row r="45" spans="2:25" ht="9" customHeight="1" x14ac:dyDescent="0.45">
      <c r="B45" s="335" t="s">
        <v>210</v>
      </c>
      <c r="C45" s="336"/>
      <c r="D45" s="336"/>
      <c r="E45" s="336"/>
      <c r="F45" s="341"/>
      <c r="G45" s="299"/>
      <c r="H45" s="300"/>
      <c r="I45" s="300"/>
      <c r="J45" s="300"/>
      <c r="K45" s="300"/>
      <c r="L45" s="300"/>
      <c r="M45" s="300"/>
      <c r="N45" s="300"/>
      <c r="O45" s="300"/>
      <c r="P45" s="300"/>
      <c r="Q45" s="300"/>
      <c r="R45" s="300"/>
      <c r="S45" s="300"/>
      <c r="T45" s="300"/>
      <c r="U45" s="301"/>
      <c r="V45" s="299"/>
      <c r="W45" s="300"/>
      <c r="X45" s="300"/>
      <c r="Y45" s="301"/>
    </row>
    <row r="46" spans="2:25" ht="30" customHeight="1" x14ac:dyDescent="0.45">
      <c r="B46" s="337"/>
      <c r="C46" s="338"/>
      <c r="D46" s="338"/>
      <c r="E46" s="338"/>
      <c r="F46" s="342"/>
      <c r="G46" s="78"/>
      <c r="H46" s="79" t="s">
        <v>190</v>
      </c>
      <c r="I46" s="333" t="s">
        <v>211</v>
      </c>
      <c r="J46" s="333"/>
      <c r="K46" s="333"/>
      <c r="L46" s="333"/>
      <c r="M46" s="333"/>
      <c r="N46" s="333"/>
      <c r="O46" s="333"/>
      <c r="P46" s="333"/>
      <c r="Q46" s="333"/>
      <c r="R46" s="333"/>
      <c r="S46" s="333"/>
      <c r="T46" s="333"/>
      <c r="U46" s="91"/>
      <c r="V46" s="305"/>
      <c r="W46" s="306"/>
      <c r="X46" s="306"/>
      <c r="Y46" s="307"/>
    </row>
    <row r="47" spans="2:25" ht="30" customHeight="1" x14ac:dyDescent="0.45">
      <c r="B47" s="337"/>
      <c r="C47" s="338"/>
      <c r="D47" s="338"/>
      <c r="E47" s="338"/>
      <c r="F47" s="342"/>
      <c r="G47" s="78"/>
      <c r="H47" s="79" t="s">
        <v>212</v>
      </c>
      <c r="I47" s="333" t="s">
        <v>213</v>
      </c>
      <c r="J47" s="333"/>
      <c r="K47" s="333"/>
      <c r="L47" s="333"/>
      <c r="M47" s="333"/>
      <c r="N47" s="333"/>
      <c r="O47" s="333"/>
      <c r="P47" s="333"/>
      <c r="Q47" s="333"/>
      <c r="R47" s="333"/>
      <c r="S47" s="333"/>
      <c r="T47" s="333"/>
      <c r="U47" s="91"/>
      <c r="V47" s="299"/>
      <c r="W47" s="300"/>
      <c r="X47" s="300"/>
      <c r="Y47" s="301"/>
    </row>
    <row r="48" spans="2:25" ht="9" customHeight="1" x14ac:dyDescent="0.45">
      <c r="B48" s="339"/>
      <c r="C48" s="340"/>
      <c r="D48" s="340"/>
      <c r="E48" s="340"/>
      <c r="F48" s="343"/>
      <c r="G48" s="305"/>
      <c r="H48" s="306"/>
      <c r="I48" s="306"/>
      <c r="J48" s="306"/>
      <c r="K48" s="306"/>
      <c r="L48" s="306"/>
      <c r="M48" s="306"/>
      <c r="N48" s="306"/>
      <c r="O48" s="306"/>
      <c r="P48" s="306"/>
      <c r="Q48" s="306"/>
      <c r="R48" s="306"/>
      <c r="S48" s="306"/>
      <c r="T48" s="306"/>
      <c r="U48" s="307"/>
      <c r="V48" s="305"/>
      <c r="W48" s="306"/>
      <c r="X48" s="306"/>
      <c r="Y48" s="307"/>
    </row>
  </sheetData>
  <mergeCells count="81">
    <mergeCell ref="V45:Y46"/>
    <mergeCell ref="V47:Y48"/>
    <mergeCell ref="B38:F41"/>
    <mergeCell ref="G38:U38"/>
    <mergeCell ref="V38:Y41"/>
    <mergeCell ref="I39:O39"/>
    <mergeCell ref="P39:Q39"/>
    <mergeCell ref="I40:O40"/>
    <mergeCell ref="P40:Q40"/>
    <mergeCell ref="S40:U40"/>
    <mergeCell ref="G41:U41"/>
    <mergeCell ref="B45:F48"/>
    <mergeCell ref="G45:U45"/>
    <mergeCell ref="G48:U48"/>
    <mergeCell ref="I46:T46"/>
    <mergeCell ref="I47:T47"/>
    <mergeCell ref="B34:F37"/>
    <mergeCell ref="G34:U34"/>
    <mergeCell ref="V34:Y37"/>
    <mergeCell ref="I35:O35"/>
    <mergeCell ref="P35:Q35"/>
    <mergeCell ref="I36:O36"/>
    <mergeCell ref="P36:Q36"/>
    <mergeCell ref="S36:U36"/>
    <mergeCell ref="G37:U37"/>
    <mergeCell ref="B26:U26"/>
    <mergeCell ref="V26:Y26"/>
    <mergeCell ref="B30:F33"/>
    <mergeCell ref="G30:U30"/>
    <mergeCell ref="V30:Y33"/>
    <mergeCell ref="I31:O31"/>
    <mergeCell ref="P31:Q31"/>
    <mergeCell ref="I32:O32"/>
    <mergeCell ref="P32:Q32"/>
    <mergeCell ref="S32:U32"/>
    <mergeCell ref="G33:U33"/>
    <mergeCell ref="V23:Y25"/>
    <mergeCell ref="B19:F22"/>
    <mergeCell ref="G19:U19"/>
    <mergeCell ref="V19:Y22"/>
    <mergeCell ref="I20:O20"/>
    <mergeCell ref="P20:Q20"/>
    <mergeCell ref="I21:O21"/>
    <mergeCell ref="P21:Q21"/>
    <mergeCell ref="S21:U21"/>
    <mergeCell ref="G22:U22"/>
    <mergeCell ref="G23:U23"/>
    <mergeCell ref="I24:O24"/>
    <mergeCell ref="P24:Q24"/>
    <mergeCell ref="B23:F25"/>
    <mergeCell ref="S24:U24"/>
    <mergeCell ref="G14:U14"/>
    <mergeCell ref="B15:F18"/>
    <mergeCell ref="G15:U15"/>
    <mergeCell ref="V15:Y18"/>
    <mergeCell ref="I16:O16"/>
    <mergeCell ref="P16:Q16"/>
    <mergeCell ref="I17:O17"/>
    <mergeCell ref="P17:Q17"/>
    <mergeCell ref="S17:U17"/>
    <mergeCell ref="G18:U18"/>
    <mergeCell ref="B11:F14"/>
    <mergeCell ref="V11:Y14"/>
    <mergeCell ref="G11:U11"/>
    <mergeCell ref="I12:O12"/>
    <mergeCell ref="I13:O13"/>
    <mergeCell ref="P12:Q12"/>
    <mergeCell ref="P13:Q13"/>
    <mergeCell ref="S13:U13"/>
    <mergeCell ref="A3:Y3"/>
    <mergeCell ref="P7:X7"/>
    <mergeCell ref="B6:F7"/>
    <mergeCell ref="G6:O6"/>
    <mergeCell ref="P6:X6"/>
    <mergeCell ref="G7:O7"/>
    <mergeCell ref="G5:L5"/>
    <mergeCell ref="B5:F5"/>
    <mergeCell ref="M5:P5"/>
    <mergeCell ref="R5:S5"/>
    <mergeCell ref="T5:U5"/>
    <mergeCell ref="V5:W5"/>
  </mergeCells>
  <phoneticPr fontId="2"/>
  <dataValidations count="5">
    <dataValidation type="list" allowBlank="1" showInputMessage="1" showErrorMessage="1" sqref="R5:S5">
      <formula1>$AC$3:$AC$4</formula1>
    </dataValidation>
    <dataValidation type="list" allowBlank="1" showInputMessage="1" showErrorMessage="1" sqref="P6:X6 T5:U5">
      <formula1>$AE$3:$AE$4</formula1>
    </dataValidation>
    <dataValidation type="list" allowBlank="1" showInputMessage="1" showErrorMessage="1" sqref="G7:O7">
      <formula1>$AG$5:$AG$6</formula1>
    </dataValidation>
    <dataValidation type="list" allowBlank="1" showInputMessage="1" showErrorMessage="1" sqref="G6:O6">
      <formula1>$AC$5:$AC$6</formula1>
    </dataValidation>
    <dataValidation type="list" allowBlank="1" showInputMessage="1" showErrorMessage="1" sqref="V5:W5">
      <formula1>$AG$3:$AG$4</formula1>
    </dataValidation>
  </dataValidations>
  <pageMargins left="0.62992125984251968" right="0.23622047244094491" top="0.74803149606299213" bottom="0.55118110236220474"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21</xdr:col>
                    <xdr:colOff>213360</xdr:colOff>
                    <xdr:row>31</xdr:row>
                    <xdr:rowOff>38100</xdr:rowOff>
                  </from>
                  <to>
                    <xdr:col>23</xdr:col>
                    <xdr:colOff>68580</xdr:colOff>
                    <xdr:row>31</xdr:row>
                    <xdr:rowOff>411480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23</xdr:col>
                    <xdr:colOff>60960</xdr:colOff>
                    <xdr:row>31</xdr:row>
                    <xdr:rowOff>38100</xdr:rowOff>
                  </from>
                  <to>
                    <xdr:col>24</xdr:col>
                    <xdr:colOff>228600</xdr:colOff>
                    <xdr:row>31</xdr:row>
                    <xdr:rowOff>419100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21</xdr:col>
                    <xdr:colOff>182880</xdr:colOff>
                    <xdr:row>12</xdr:row>
                    <xdr:rowOff>60960</xdr:rowOff>
                  </from>
                  <to>
                    <xdr:col>23</xdr:col>
                    <xdr:colOff>38100</xdr:colOff>
                    <xdr:row>12</xdr:row>
                    <xdr:rowOff>434340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23</xdr:col>
                    <xdr:colOff>22860</xdr:colOff>
                    <xdr:row>12</xdr:row>
                    <xdr:rowOff>53340</xdr:rowOff>
                  </from>
                  <to>
                    <xdr:col>24</xdr:col>
                    <xdr:colOff>190500</xdr:colOff>
                    <xdr:row>12</xdr:row>
                    <xdr:rowOff>441960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21</xdr:col>
                    <xdr:colOff>190500</xdr:colOff>
                    <xdr:row>25</xdr:row>
                    <xdr:rowOff>15240</xdr:rowOff>
                  </from>
                  <to>
                    <xdr:col>23</xdr:col>
                    <xdr:colOff>45720</xdr:colOff>
                    <xdr:row>26</xdr:row>
                    <xdr:rowOff>7620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23</xdr:col>
                    <xdr:colOff>30480</xdr:colOff>
                    <xdr:row>25</xdr:row>
                    <xdr:rowOff>7620</xdr:rowOff>
                  </from>
                  <to>
                    <xdr:col>24</xdr:col>
                    <xdr:colOff>198120</xdr:colOff>
                    <xdr:row>26</xdr:row>
                    <xdr:rowOff>15240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21</xdr:col>
                    <xdr:colOff>175260</xdr:colOff>
                    <xdr:row>22</xdr:row>
                    <xdr:rowOff>53340</xdr:rowOff>
                  </from>
                  <to>
                    <xdr:col>23</xdr:col>
                    <xdr:colOff>30480</xdr:colOff>
                    <xdr:row>24</xdr:row>
                    <xdr:rowOff>99060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23</xdr:col>
                    <xdr:colOff>15240</xdr:colOff>
                    <xdr:row>22</xdr:row>
                    <xdr:rowOff>45720</xdr:rowOff>
                  </from>
                  <to>
                    <xdr:col>24</xdr:col>
                    <xdr:colOff>190500</xdr:colOff>
                    <xdr:row>24</xdr:row>
                    <xdr:rowOff>114300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21</xdr:col>
                    <xdr:colOff>175260</xdr:colOff>
                    <xdr:row>19</xdr:row>
                    <xdr:rowOff>175260</xdr:rowOff>
                  </from>
                  <to>
                    <xdr:col>23</xdr:col>
                    <xdr:colOff>30480</xdr:colOff>
                    <xdr:row>20</xdr:row>
                    <xdr:rowOff>342900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23</xdr:col>
                    <xdr:colOff>15240</xdr:colOff>
                    <xdr:row>19</xdr:row>
                    <xdr:rowOff>167640</xdr:rowOff>
                  </from>
                  <to>
                    <xdr:col>24</xdr:col>
                    <xdr:colOff>182880</xdr:colOff>
                    <xdr:row>20</xdr:row>
                    <xdr:rowOff>350520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21</xdr:col>
                    <xdr:colOff>175260</xdr:colOff>
                    <xdr:row>15</xdr:row>
                    <xdr:rowOff>198120</xdr:rowOff>
                  </from>
                  <to>
                    <xdr:col>23</xdr:col>
                    <xdr:colOff>30480</xdr:colOff>
                    <xdr:row>16</xdr:row>
                    <xdr:rowOff>358140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23</xdr:col>
                    <xdr:colOff>15240</xdr:colOff>
                    <xdr:row>15</xdr:row>
                    <xdr:rowOff>190500</xdr:rowOff>
                  </from>
                  <to>
                    <xdr:col>24</xdr:col>
                    <xdr:colOff>182880</xdr:colOff>
                    <xdr:row>16</xdr:row>
                    <xdr:rowOff>365760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21</xdr:col>
                    <xdr:colOff>190500</xdr:colOff>
                    <xdr:row>35</xdr:row>
                    <xdr:rowOff>22860</xdr:rowOff>
                  </from>
                  <to>
                    <xdr:col>23</xdr:col>
                    <xdr:colOff>45720</xdr:colOff>
                    <xdr:row>35</xdr:row>
                    <xdr:rowOff>388620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23</xdr:col>
                    <xdr:colOff>30480</xdr:colOff>
                    <xdr:row>35</xdr:row>
                    <xdr:rowOff>15240</xdr:rowOff>
                  </from>
                  <to>
                    <xdr:col>24</xdr:col>
                    <xdr:colOff>198120</xdr:colOff>
                    <xdr:row>35</xdr:row>
                    <xdr:rowOff>403860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21</xdr:col>
                    <xdr:colOff>182880</xdr:colOff>
                    <xdr:row>39</xdr:row>
                    <xdr:rowOff>30480</xdr:rowOff>
                  </from>
                  <to>
                    <xdr:col>23</xdr:col>
                    <xdr:colOff>38100</xdr:colOff>
                    <xdr:row>39</xdr:row>
                    <xdr:rowOff>396240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23</xdr:col>
                    <xdr:colOff>22860</xdr:colOff>
                    <xdr:row>39</xdr:row>
                    <xdr:rowOff>22860</xdr:rowOff>
                  </from>
                  <to>
                    <xdr:col>24</xdr:col>
                    <xdr:colOff>190500</xdr:colOff>
                    <xdr:row>39</xdr:row>
                    <xdr:rowOff>411480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21</xdr:col>
                    <xdr:colOff>160020</xdr:colOff>
                    <xdr:row>45</xdr:row>
                    <xdr:rowOff>7620</xdr:rowOff>
                  </from>
                  <to>
                    <xdr:col>23</xdr:col>
                    <xdr:colOff>15240</xdr:colOff>
                    <xdr:row>45</xdr:row>
                    <xdr:rowOff>373380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23</xdr:col>
                    <xdr:colOff>0</xdr:colOff>
                    <xdr:row>45</xdr:row>
                    <xdr:rowOff>0</xdr:rowOff>
                  </from>
                  <to>
                    <xdr:col>24</xdr:col>
                    <xdr:colOff>167640</xdr:colOff>
                    <xdr:row>46</xdr:row>
                    <xdr:rowOff>7620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21</xdr:col>
                    <xdr:colOff>160020</xdr:colOff>
                    <xdr:row>46</xdr:row>
                    <xdr:rowOff>53340</xdr:rowOff>
                  </from>
                  <to>
                    <xdr:col>23</xdr:col>
                    <xdr:colOff>15240</xdr:colOff>
                    <xdr:row>47</xdr:row>
                    <xdr:rowOff>45720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23</xdr:col>
                    <xdr:colOff>0</xdr:colOff>
                    <xdr:row>46</xdr:row>
                    <xdr:rowOff>53340</xdr:rowOff>
                  </from>
                  <to>
                    <xdr:col>24</xdr:col>
                    <xdr:colOff>167640</xdr:colOff>
                    <xdr:row>47</xdr:row>
                    <xdr:rowOff>53340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view="pageBreakPreview" topLeftCell="A16" zoomScaleNormal="100" zoomScaleSheetLayoutView="100" workbookViewId="0">
      <selection activeCell="T57" sqref="T57"/>
    </sheetView>
  </sheetViews>
  <sheetFormatPr defaultRowHeight="18" x14ac:dyDescent="0.45"/>
  <cols>
    <col min="1" max="1" width="2" customWidth="1"/>
    <col min="2" max="29" width="3.59765625" customWidth="1"/>
    <col min="30" max="30" width="3.59765625" hidden="1" customWidth="1"/>
    <col min="31" max="114" width="3.59765625" customWidth="1"/>
  </cols>
  <sheetData>
    <row r="1" spans="1:30" x14ac:dyDescent="0.45">
      <c r="A1" t="s">
        <v>223</v>
      </c>
      <c r="AD1" t="s">
        <v>237</v>
      </c>
    </row>
    <row r="2" spans="1:30" x14ac:dyDescent="0.45">
      <c r="A2" s="371" t="s">
        <v>244</v>
      </c>
      <c r="B2" s="371"/>
      <c r="C2" s="371"/>
      <c r="D2" s="371"/>
      <c r="E2" s="371"/>
      <c r="F2" s="371"/>
      <c r="G2" s="371"/>
      <c r="H2" s="371"/>
      <c r="I2" s="371"/>
      <c r="J2" s="371"/>
      <c r="K2" s="371"/>
      <c r="L2" s="371"/>
      <c r="M2" s="371"/>
      <c r="N2" s="371"/>
      <c r="O2" s="371"/>
      <c r="P2" s="371"/>
      <c r="Q2" s="371"/>
      <c r="R2" s="371"/>
      <c r="S2" s="371"/>
      <c r="T2" s="371"/>
      <c r="U2" s="371"/>
      <c r="V2" s="371"/>
      <c r="W2" s="371"/>
      <c r="X2" s="371"/>
      <c r="Y2" s="371"/>
      <c r="AD2" t="s">
        <v>238</v>
      </c>
    </row>
    <row r="3" spans="1:30" ht="10.5" customHeight="1" x14ac:dyDescent="0.45">
      <c r="A3" s="92"/>
      <c r="B3" s="92"/>
      <c r="C3" s="92"/>
      <c r="D3" s="92"/>
      <c r="E3" s="92"/>
      <c r="F3" s="92"/>
      <c r="G3" s="92"/>
      <c r="H3" s="92"/>
      <c r="I3" s="92"/>
      <c r="J3" s="92"/>
      <c r="K3" s="92"/>
      <c r="L3" s="92"/>
      <c r="M3" s="92"/>
      <c r="N3" s="92"/>
      <c r="O3" s="92"/>
      <c r="P3" s="92"/>
      <c r="Q3" s="92"/>
      <c r="R3" s="92"/>
      <c r="S3" s="92"/>
      <c r="T3" s="92"/>
      <c r="U3" s="92"/>
      <c r="V3" s="92"/>
      <c r="W3" s="92"/>
      <c r="X3" s="92"/>
      <c r="Y3" s="92"/>
    </row>
    <row r="4" spans="1:30" x14ac:dyDescent="0.45">
      <c r="P4" s="354" t="s">
        <v>187</v>
      </c>
      <c r="Q4" s="354"/>
      <c r="R4" s="354"/>
      <c r="S4" s="369"/>
      <c r="T4" s="369"/>
      <c r="U4" s="369"/>
      <c r="V4" s="369"/>
      <c r="W4" s="369"/>
      <c r="X4" s="369"/>
      <c r="Y4" s="369"/>
    </row>
    <row r="5" spans="1:30" x14ac:dyDescent="0.45">
      <c r="P5" s="354" t="s">
        <v>215</v>
      </c>
      <c r="Q5" s="354"/>
      <c r="R5" s="354"/>
      <c r="S5" s="372"/>
      <c r="T5" s="372"/>
      <c r="U5" s="372"/>
      <c r="V5" s="372"/>
      <c r="W5" s="372"/>
      <c r="X5" s="372"/>
      <c r="Y5" s="372"/>
    </row>
    <row r="6" spans="1:30" x14ac:dyDescent="0.45">
      <c r="P6" s="76"/>
      <c r="Q6" s="76"/>
      <c r="R6" s="76"/>
      <c r="S6" s="96"/>
      <c r="T6" s="96"/>
      <c r="U6" s="96"/>
      <c r="V6" s="96"/>
      <c r="W6" s="96"/>
      <c r="X6" s="96"/>
      <c r="Y6" s="96"/>
    </row>
    <row r="7" spans="1:30" x14ac:dyDescent="0.45">
      <c r="B7" s="95" t="s">
        <v>188</v>
      </c>
    </row>
    <row r="8" spans="1:30" x14ac:dyDescent="0.45">
      <c r="B8" s="354"/>
      <c r="C8" s="354"/>
      <c r="D8" s="354"/>
      <c r="E8" s="354"/>
      <c r="F8" s="354"/>
      <c r="G8" s="354"/>
      <c r="H8" s="354"/>
      <c r="I8" s="354"/>
      <c r="J8" s="354"/>
      <c r="K8" s="354"/>
      <c r="L8" s="370"/>
      <c r="M8" s="93" t="s">
        <v>216</v>
      </c>
      <c r="N8" s="354"/>
      <c r="O8" s="370"/>
      <c r="P8" s="93" t="s">
        <v>216</v>
      </c>
      <c r="Q8" s="354"/>
      <c r="R8" s="370"/>
      <c r="S8" s="93" t="s">
        <v>216</v>
      </c>
      <c r="T8" s="354" t="s">
        <v>217</v>
      </c>
      <c r="U8" s="354"/>
      <c r="V8" s="354"/>
    </row>
    <row r="9" spans="1:30" ht="36" customHeight="1" x14ac:dyDescent="0.45">
      <c r="B9" s="75" t="s">
        <v>218</v>
      </c>
      <c r="C9" s="369" t="s">
        <v>224</v>
      </c>
      <c r="D9" s="369"/>
      <c r="E9" s="369"/>
      <c r="F9" s="369"/>
      <c r="G9" s="369"/>
      <c r="H9" s="369"/>
      <c r="I9" s="369"/>
      <c r="J9" s="369"/>
      <c r="K9" s="363"/>
      <c r="L9" s="363"/>
      <c r="M9" s="363"/>
      <c r="N9" s="363"/>
      <c r="O9" s="363"/>
      <c r="P9" s="363"/>
      <c r="Q9" s="363"/>
      <c r="R9" s="363"/>
      <c r="S9" s="363"/>
      <c r="T9" s="368">
        <f>SUM(K9:S9)</f>
        <v>0</v>
      </c>
      <c r="U9" s="368"/>
      <c r="V9" s="368"/>
    </row>
    <row r="10" spans="1:30" ht="36" customHeight="1" x14ac:dyDescent="0.45">
      <c r="B10" s="75" t="s">
        <v>192</v>
      </c>
      <c r="C10" s="367" t="s">
        <v>194</v>
      </c>
      <c r="D10" s="367"/>
      <c r="E10" s="367"/>
      <c r="F10" s="367"/>
      <c r="G10" s="367"/>
      <c r="H10" s="367"/>
      <c r="I10" s="367"/>
      <c r="J10" s="367"/>
      <c r="K10" s="363"/>
      <c r="L10" s="363"/>
      <c r="M10" s="363"/>
      <c r="N10" s="363"/>
      <c r="O10" s="363"/>
      <c r="P10" s="363"/>
      <c r="Q10" s="363"/>
      <c r="R10" s="363"/>
      <c r="S10" s="363"/>
      <c r="T10" s="368">
        <f>SUM(K10:S10)</f>
        <v>0</v>
      </c>
      <c r="U10" s="368"/>
      <c r="V10" s="368"/>
    </row>
    <row r="11" spans="1:30" ht="36" customHeight="1" x14ac:dyDescent="0.45">
      <c r="B11" s="75" t="s">
        <v>225</v>
      </c>
      <c r="C11" s="362" t="s">
        <v>197</v>
      </c>
      <c r="D11" s="362"/>
      <c r="E11" s="362"/>
      <c r="F11" s="362"/>
      <c r="G11" s="362"/>
      <c r="H11" s="362"/>
      <c r="I11" s="362"/>
      <c r="J11" s="362"/>
      <c r="K11" s="363"/>
      <c r="L11" s="363"/>
      <c r="M11" s="363"/>
      <c r="N11" s="363"/>
      <c r="O11" s="363"/>
      <c r="P11" s="363"/>
      <c r="Q11" s="363"/>
      <c r="R11" s="363"/>
      <c r="S11" s="363"/>
      <c r="T11" s="364">
        <f>SUM(K11:S11)</f>
        <v>0</v>
      </c>
      <c r="U11" s="365"/>
      <c r="V11" s="366"/>
    </row>
    <row r="12" spans="1:30" ht="36" customHeight="1" thickBot="1" x14ac:dyDescent="0.5">
      <c r="B12" s="94" t="s">
        <v>226</v>
      </c>
      <c r="C12" s="347" t="s">
        <v>201</v>
      </c>
      <c r="D12" s="347"/>
      <c r="E12" s="347"/>
      <c r="F12" s="347"/>
      <c r="G12" s="347"/>
      <c r="H12" s="347"/>
      <c r="I12" s="347"/>
      <c r="J12" s="347"/>
      <c r="K12" s="348"/>
      <c r="L12" s="348"/>
      <c r="M12" s="348"/>
      <c r="N12" s="348"/>
      <c r="O12" s="348"/>
      <c r="P12" s="348"/>
      <c r="Q12" s="348"/>
      <c r="R12" s="348"/>
      <c r="S12" s="348"/>
      <c r="T12" s="349">
        <f>SUM(K12:S12)</f>
        <v>0</v>
      </c>
      <c r="U12" s="350"/>
      <c r="V12" s="351"/>
    </row>
    <row r="13" spans="1:30" ht="20.100000000000001" customHeight="1" thickTop="1" x14ac:dyDescent="0.45">
      <c r="B13" s="352" t="s">
        <v>219</v>
      </c>
      <c r="C13" s="352"/>
      <c r="D13" s="352"/>
      <c r="E13" s="352"/>
      <c r="F13" s="352"/>
      <c r="G13" s="352"/>
      <c r="H13" s="352"/>
      <c r="I13" s="352"/>
      <c r="J13" s="352"/>
      <c r="K13" s="353" t="str">
        <f>IFERROR(ROUND(K10/K9*100,1),"")</f>
        <v/>
      </c>
      <c r="L13" s="353"/>
      <c r="M13" s="353"/>
      <c r="N13" s="373" t="str">
        <f t="shared" ref="N13" si="0">IFERROR(ROUND(N10/N9*100,1),"")</f>
        <v/>
      </c>
      <c r="O13" s="374"/>
      <c r="P13" s="375"/>
      <c r="Q13" s="373" t="str">
        <f t="shared" ref="Q13" si="1">IFERROR(ROUND(Q10/Q9*100,1),"")</f>
        <v/>
      </c>
      <c r="R13" s="374"/>
      <c r="S13" s="375"/>
      <c r="T13" s="353" t="str">
        <f>IFERROR(ROUND(T10/T9*100,1),"")</f>
        <v/>
      </c>
      <c r="U13" s="353"/>
      <c r="V13" s="353"/>
    </row>
    <row r="14" spans="1:30" ht="20.100000000000001" customHeight="1" x14ac:dyDescent="0.45">
      <c r="B14" s="352" t="s">
        <v>227</v>
      </c>
      <c r="C14" s="352"/>
      <c r="D14" s="352"/>
      <c r="E14" s="352"/>
      <c r="F14" s="352"/>
      <c r="G14" s="352"/>
      <c r="H14" s="352"/>
      <c r="I14" s="352"/>
      <c r="J14" s="352"/>
      <c r="K14" s="353" t="str">
        <f>IFERROR(ROUND(K11/K9*100,1),"")</f>
        <v/>
      </c>
      <c r="L14" s="353"/>
      <c r="M14" s="353"/>
      <c r="N14" s="376" t="str">
        <f t="shared" ref="N14" si="2">IFERROR(ROUND(N11/N9*100,1),"")</f>
        <v/>
      </c>
      <c r="O14" s="377"/>
      <c r="P14" s="378"/>
      <c r="Q14" s="376" t="str">
        <f t="shared" ref="Q14" si="3">IFERROR(ROUND(Q11/Q9*100,1),"")</f>
        <v/>
      </c>
      <c r="R14" s="377"/>
      <c r="S14" s="378"/>
      <c r="T14" s="353" t="str">
        <f>IFERROR(ROUND(T11/T9*100,1),"")</f>
        <v/>
      </c>
      <c r="U14" s="353"/>
      <c r="V14" s="353"/>
    </row>
    <row r="15" spans="1:30" ht="20.100000000000001" customHeight="1" x14ac:dyDescent="0.45">
      <c r="B15" s="352" t="s">
        <v>228</v>
      </c>
      <c r="C15" s="352"/>
      <c r="D15" s="352"/>
      <c r="E15" s="352"/>
      <c r="F15" s="352"/>
      <c r="G15" s="352"/>
      <c r="H15" s="352"/>
      <c r="I15" s="352"/>
      <c r="J15" s="352"/>
      <c r="K15" s="353" t="str">
        <f>IFERROR(ROUND(K12/K9*100,1),"")</f>
        <v/>
      </c>
      <c r="L15" s="353"/>
      <c r="M15" s="353"/>
      <c r="N15" s="376" t="str">
        <f t="shared" ref="N15" si="4">IFERROR(ROUND(N12/N9*100,1),"")</f>
        <v/>
      </c>
      <c r="O15" s="377"/>
      <c r="P15" s="378"/>
      <c r="Q15" s="376" t="str">
        <f t="shared" ref="Q15" si="5">IFERROR(ROUND(Q12/Q9*100,1),"")</f>
        <v/>
      </c>
      <c r="R15" s="377"/>
      <c r="S15" s="378"/>
      <c r="T15" s="353" t="str">
        <f>IFERROR(ROUND(T12/T9*100,1),"")</f>
        <v/>
      </c>
      <c r="U15" s="353"/>
      <c r="V15" s="353"/>
    </row>
    <row r="16" spans="1:30" ht="12" customHeight="1" x14ac:dyDescent="0.45"/>
    <row r="17" spans="2:26" x14ac:dyDescent="0.45">
      <c r="B17" s="97" t="s">
        <v>233</v>
      </c>
    </row>
    <row r="18" spans="2:26" x14ac:dyDescent="0.45">
      <c r="B18" s="368" t="s">
        <v>216</v>
      </c>
      <c r="C18" s="368"/>
      <c r="D18" s="368" t="s">
        <v>216</v>
      </c>
      <c r="E18" s="368"/>
      <c r="F18" s="368" t="s">
        <v>216</v>
      </c>
      <c r="G18" s="368"/>
      <c r="H18" s="368" t="s">
        <v>216</v>
      </c>
      <c r="I18" s="368"/>
      <c r="J18" s="368" t="s">
        <v>216</v>
      </c>
      <c r="K18" s="368"/>
      <c r="L18" s="368" t="s">
        <v>216</v>
      </c>
      <c r="M18" s="368"/>
      <c r="N18" s="368" t="s">
        <v>216</v>
      </c>
      <c r="O18" s="368"/>
      <c r="P18" s="368" t="s">
        <v>216</v>
      </c>
      <c r="Q18" s="368"/>
      <c r="R18" s="368" t="s">
        <v>216</v>
      </c>
      <c r="S18" s="368"/>
      <c r="T18" s="368" t="s">
        <v>216</v>
      </c>
      <c r="U18" s="368"/>
      <c r="V18" s="368" t="s">
        <v>216</v>
      </c>
      <c r="W18" s="368"/>
      <c r="X18" s="368" t="s">
        <v>216</v>
      </c>
      <c r="Y18" s="368"/>
      <c r="Z18" s="74"/>
    </row>
    <row r="19" spans="2:26" x14ac:dyDescent="0.45">
      <c r="B19" s="363"/>
      <c r="C19" s="363"/>
      <c r="D19" s="363"/>
      <c r="E19" s="363"/>
      <c r="F19" s="363"/>
      <c r="G19" s="363"/>
      <c r="H19" s="363"/>
      <c r="I19" s="363"/>
      <c r="J19" s="363"/>
      <c r="K19" s="363"/>
      <c r="L19" s="363"/>
      <c r="M19" s="363"/>
      <c r="N19" s="363"/>
      <c r="O19" s="363"/>
      <c r="P19" s="363"/>
      <c r="Q19" s="363"/>
      <c r="R19" s="363"/>
      <c r="S19" s="363"/>
      <c r="T19" s="363"/>
      <c r="U19" s="363"/>
      <c r="V19" s="363"/>
      <c r="W19" s="363"/>
      <c r="X19" s="363"/>
      <c r="Y19" s="363"/>
    </row>
    <row r="20" spans="2:26" x14ac:dyDescent="0.45">
      <c r="B20" s="73"/>
      <c r="C20" s="73"/>
      <c r="D20" s="73"/>
      <c r="E20" s="73"/>
      <c r="F20" s="73"/>
      <c r="G20" s="73"/>
      <c r="H20" s="73"/>
      <c r="I20" s="73"/>
      <c r="J20" s="73"/>
      <c r="K20" s="73"/>
      <c r="L20" s="73"/>
      <c r="M20" s="73"/>
      <c r="N20" s="73"/>
      <c r="O20" s="73"/>
      <c r="P20" s="73"/>
      <c r="Q20" s="73"/>
      <c r="R20" s="73"/>
      <c r="S20" s="73"/>
      <c r="T20" s="354" t="s">
        <v>232</v>
      </c>
      <c r="U20" s="354"/>
      <c r="V20" s="354"/>
      <c r="W20" s="354"/>
      <c r="X20" s="368">
        <f>SUM(B19:Y19)</f>
        <v>0</v>
      </c>
      <c r="Y20" s="368"/>
    </row>
    <row r="21" spans="2:26" x14ac:dyDescent="0.45">
      <c r="B21" s="73"/>
      <c r="C21" s="73"/>
      <c r="D21" s="73"/>
      <c r="E21" s="73"/>
      <c r="F21" s="73"/>
      <c r="G21" s="73"/>
      <c r="H21" s="73"/>
      <c r="I21" s="73"/>
      <c r="J21" s="73"/>
      <c r="K21" s="73"/>
      <c r="L21" s="73"/>
      <c r="M21" s="73"/>
      <c r="N21" s="73"/>
      <c r="O21" s="73"/>
      <c r="P21" s="73"/>
      <c r="Q21" s="73"/>
      <c r="R21" s="73"/>
      <c r="S21" s="73"/>
      <c r="T21" s="76"/>
      <c r="U21" s="76"/>
      <c r="V21" s="76"/>
      <c r="W21" s="76"/>
      <c r="X21" s="98"/>
      <c r="Y21" s="98"/>
    </row>
    <row r="22" spans="2:26" x14ac:dyDescent="0.45">
      <c r="B22" s="369" t="s">
        <v>234</v>
      </c>
      <c r="C22" s="369"/>
      <c r="D22" s="369"/>
      <c r="E22" s="369"/>
      <c r="F22" s="369"/>
      <c r="G22" s="369"/>
      <c r="H22" s="369"/>
      <c r="I22" s="369"/>
      <c r="J22" s="369"/>
      <c r="K22" s="369"/>
      <c r="L22" s="369"/>
      <c r="M22" s="369"/>
      <c r="N22" s="369"/>
      <c r="O22" s="369"/>
      <c r="P22" s="369"/>
      <c r="Q22" s="369"/>
      <c r="R22" s="369"/>
      <c r="S22" s="369"/>
      <c r="T22" s="369"/>
      <c r="U22" s="369"/>
      <c r="V22" s="369"/>
      <c r="W22" s="379" t="s">
        <v>238</v>
      </c>
      <c r="X22" s="379"/>
      <c r="Y22" s="379"/>
    </row>
    <row r="23" spans="2:26" x14ac:dyDescent="0.45">
      <c r="B23" s="99" t="s">
        <v>240</v>
      </c>
      <c r="C23" s="99"/>
      <c r="D23" s="99"/>
      <c r="E23" s="99"/>
      <c r="F23" s="99"/>
      <c r="G23" s="99"/>
      <c r="H23" s="99"/>
      <c r="I23" s="99"/>
      <c r="J23" s="99"/>
      <c r="K23" s="99"/>
      <c r="L23" s="99"/>
      <c r="M23" s="99"/>
      <c r="N23" s="99"/>
      <c r="O23" s="99"/>
      <c r="P23" s="99"/>
      <c r="Q23" s="99"/>
      <c r="R23" s="99"/>
      <c r="S23" s="99"/>
      <c r="T23" s="99"/>
      <c r="U23" s="99"/>
      <c r="V23" s="99"/>
      <c r="W23" s="76"/>
      <c r="X23" s="76"/>
      <c r="Y23" s="76"/>
    </row>
    <row r="25" spans="2:26" x14ac:dyDescent="0.45">
      <c r="B25" s="358" t="s">
        <v>220</v>
      </c>
      <c r="C25" s="358"/>
      <c r="D25" s="358"/>
      <c r="E25" s="358"/>
      <c r="F25" s="358"/>
      <c r="G25" s="358"/>
      <c r="H25" s="358"/>
      <c r="I25" s="358"/>
      <c r="J25" s="358"/>
      <c r="K25" s="359" t="s">
        <v>221</v>
      </c>
      <c r="L25" s="360"/>
      <c r="M25" s="360"/>
      <c r="N25" s="360"/>
      <c r="O25" s="360"/>
      <c r="P25" s="360"/>
      <c r="Q25" s="360"/>
      <c r="R25" s="360"/>
      <c r="S25" s="361"/>
      <c r="T25" s="358" t="s">
        <v>222</v>
      </c>
      <c r="U25" s="358"/>
      <c r="V25" s="358"/>
    </row>
    <row r="26" spans="2:26" x14ac:dyDescent="0.45">
      <c r="B26" s="354" t="s">
        <v>229</v>
      </c>
      <c r="C26" s="354"/>
      <c r="D26" s="354"/>
      <c r="E26" s="354"/>
      <c r="F26" s="354"/>
      <c r="G26" s="354"/>
      <c r="H26" s="354"/>
      <c r="I26" s="354"/>
      <c r="J26" s="354"/>
      <c r="K26" s="355" t="str">
        <f>T13</f>
        <v/>
      </c>
      <c r="L26" s="356"/>
      <c r="M26" s="356"/>
      <c r="N26" s="356"/>
      <c r="O26" s="356"/>
      <c r="P26" s="356"/>
      <c r="Q26" s="356"/>
      <c r="R26" s="356"/>
      <c r="S26" s="357"/>
      <c r="T26" s="354" t="str">
        <f>IF(K26&gt;=80,"該当","非該当")</f>
        <v>該当</v>
      </c>
      <c r="U26" s="354"/>
      <c r="V26" s="354"/>
    </row>
    <row r="27" spans="2:26" x14ac:dyDescent="0.45">
      <c r="B27" s="354" t="s">
        <v>230</v>
      </c>
      <c r="C27" s="354"/>
      <c r="D27" s="354"/>
      <c r="E27" s="354"/>
      <c r="F27" s="354"/>
      <c r="G27" s="354"/>
      <c r="H27" s="354"/>
      <c r="I27" s="354"/>
      <c r="J27" s="354"/>
      <c r="K27" s="355" t="str">
        <f>T14</f>
        <v/>
      </c>
      <c r="L27" s="356"/>
      <c r="M27" s="356"/>
      <c r="N27" s="356"/>
      <c r="O27" s="356"/>
      <c r="P27" s="356"/>
      <c r="Q27" s="356"/>
      <c r="R27" s="356"/>
      <c r="S27" s="357"/>
      <c r="T27" s="354" t="str">
        <f>IF(K27&gt;=50,"該当","非該当")</f>
        <v>該当</v>
      </c>
      <c r="U27" s="354"/>
      <c r="V27" s="354"/>
    </row>
    <row r="28" spans="2:26" x14ac:dyDescent="0.45">
      <c r="B28" s="354" t="s">
        <v>231</v>
      </c>
      <c r="C28" s="354"/>
      <c r="D28" s="354"/>
      <c r="E28" s="354"/>
      <c r="F28" s="354"/>
      <c r="G28" s="354"/>
      <c r="H28" s="354"/>
      <c r="I28" s="354"/>
      <c r="J28" s="354"/>
      <c r="K28" s="355" t="str">
        <f>T15</f>
        <v/>
      </c>
      <c r="L28" s="356"/>
      <c r="M28" s="356"/>
      <c r="N28" s="356"/>
      <c r="O28" s="356"/>
      <c r="P28" s="356"/>
      <c r="Q28" s="356"/>
      <c r="R28" s="356"/>
      <c r="S28" s="357"/>
      <c r="T28" s="354" t="str">
        <f>IF(K28&gt;=20,"該当","非該当")</f>
        <v>該当</v>
      </c>
      <c r="U28" s="354"/>
      <c r="V28" s="354"/>
    </row>
    <row r="29" spans="2:26" x14ac:dyDescent="0.45">
      <c r="B29" s="380" t="s">
        <v>235</v>
      </c>
      <c r="C29" s="381"/>
      <c r="D29" s="381"/>
      <c r="E29" s="381"/>
      <c r="F29" s="381"/>
      <c r="G29" s="381"/>
      <c r="H29" s="381"/>
      <c r="I29" s="381"/>
      <c r="J29" s="381"/>
      <c r="K29" s="381"/>
      <c r="L29" s="381"/>
      <c r="M29" s="381"/>
      <c r="N29" s="381"/>
      <c r="O29" s="381"/>
      <c r="P29" s="381"/>
      <c r="Q29" s="381"/>
      <c r="R29" s="381"/>
      <c r="S29" s="385"/>
      <c r="T29" s="354" t="str">
        <f>IF(X20&gt;=1,"該当","非該当")</f>
        <v>非該当</v>
      </c>
      <c r="U29" s="354"/>
      <c r="V29" s="354"/>
    </row>
    <row r="30" spans="2:26" ht="18.600000000000001" thickBot="1" x14ac:dyDescent="0.5">
      <c r="B30" s="380" t="s">
        <v>236</v>
      </c>
      <c r="C30" s="381"/>
      <c r="D30" s="381"/>
      <c r="E30" s="381"/>
      <c r="F30" s="381"/>
      <c r="G30" s="381"/>
      <c r="H30" s="381"/>
      <c r="I30" s="381"/>
      <c r="J30" s="381"/>
      <c r="K30" s="381"/>
      <c r="L30" s="381"/>
      <c r="M30" s="381"/>
      <c r="N30" s="382"/>
      <c r="O30" s="382"/>
      <c r="P30" s="382"/>
      <c r="Q30" s="382"/>
      <c r="R30" s="382"/>
      <c r="S30" s="383"/>
      <c r="T30" s="384" t="str">
        <f>IF(W22="届出済み","該当","非該当")</f>
        <v>該当</v>
      </c>
      <c r="U30" s="384"/>
      <c r="V30" s="384"/>
    </row>
    <row r="31" spans="2:26" ht="18.600000000000001" thickBot="1" x14ac:dyDescent="0.5">
      <c r="N31" s="344" t="s">
        <v>239</v>
      </c>
      <c r="O31" s="345"/>
      <c r="P31" s="345"/>
      <c r="Q31" s="345"/>
      <c r="R31" s="345"/>
      <c r="S31" s="345"/>
      <c r="T31" s="344" t="str">
        <f>IF(AND(T26="該当",T27="該当",T28="該当",T29="該当",T30="該当"),"算定可","算定不可")</f>
        <v>算定不可</v>
      </c>
      <c r="U31" s="345"/>
      <c r="V31" s="346"/>
    </row>
    <row r="36" spans="1:30" x14ac:dyDescent="0.45">
      <c r="A36" t="s">
        <v>243</v>
      </c>
    </row>
    <row r="37" spans="1:30" x14ac:dyDescent="0.45">
      <c r="A37" s="371" t="s">
        <v>245</v>
      </c>
      <c r="B37" s="371"/>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AD37" t="s">
        <v>238</v>
      </c>
    </row>
    <row r="38" spans="1:30" ht="10.5" customHeight="1" x14ac:dyDescent="0.45">
      <c r="A38" s="92"/>
      <c r="B38" s="92"/>
      <c r="C38" s="92"/>
      <c r="D38" s="92"/>
      <c r="E38" s="92"/>
      <c r="F38" s="92"/>
      <c r="G38" s="92"/>
      <c r="H38" s="92"/>
      <c r="I38" s="92"/>
      <c r="J38" s="92"/>
      <c r="K38" s="92"/>
      <c r="L38" s="92"/>
      <c r="M38" s="92"/>
      <c r="N38" s="92"/>
      <c r="O38" s="92"/>
      <c r="P38" s="92"/>
      <c r="Q38" s="92"/>
      <c r="R38" s="92"/>
      <c r="S38" s="92"/>
      <c r="T38" s="92"/>
      <c r="U38" s="92"/>
      <c r="V38" s="92"/>
      <c r="W38" s="92"/>
      <c r="X38" s="92"/>
      <c r="Y38" s="92"/>
    </row>
    <row r="39" spans="1:30" x14ac:dyDescent="0.45">
      <c r="P39" s="354" t="s">
        <v>187</v>
      </c>
      <c r="Q39" s="354"/>
      <c r="R39" s="354"/>
      <c r="S39" s="369"/>
      <c r="T39" s="369"/>
      <c r="U39" s="369"/>
      <c r="V39" s="369"/>
      <c r="W39" s="369"/>
      <c r="X39" s="369"/>
      <c r="Y39" s="369"/>
    </row>
    <row r="40" spans="1:30" x14ac:dyDescent="0.45">
      <c r="P40" s="354" t="s">
        <v>215</v>
      </c>
      <c r="Q40" s="354"/>
      <c r="R40" s="354"/>
      <c r="S40" s="372"/>
      <c r="T40" s="372"/>
      <c r="U40" s="372"/>
      <c r="V40" s="372"/>
      <c r="W40" s="372"/>
      <c r="X40" s="372"/>
      <c r="Y40" s="372"/>
    </row>
    <row r="41" spans="1:30" x14ac:dyDescent="0.45">
      <c r="P41" s="76"/>
      <c r="Q41" s="76"/>
      <c r="R41" s="76"/>
      <c r="S41" s="96"/>
      <c r="T41" s="96"/>
      <c r="U41" s="96"/>
      <c r="V41" s="96"/>
      <c r="W41" s="96"/>
      <c r="X41" s="96"/>
      <c r="Y41" s="96"/>
    </row>
    <row r="42" spans="1:30" x14ac:dyDescent="0.45">
      <c r="B42" s="95" t="s">
        <v>205</v>
      </c>
    </row>
    <row r="43" spans="1:30" x14ac:dyDescent="0.45">
      <c r="B43" s="354"/>
      <c r="C43" s="354"/>
      <c r="D43" s="354"/>
      <c r="E43" s="354"/>
      <c r="F43" s="354"/>
      <c r="G43" s="354"/>
      <c r="H43" s="354"/>
      <c r="I43" s="354"/>
      <c r="J43" s="354"/>
      <c r="K43" s="354"/>
      <c r="L43" s="370"/>
      <c r="M43" s="93" t="s">
        <v>216</v>
      </c>
      <c r="N43" s="354"/>
      <c r="O43" s="370"/>
      <c r="P43" s="93" t="s">
        <v>216</v>
      </c>
      <c r="Q43" s="354"/>
      <c r="R43" s="370"/>
      <c r="S43" s="93" t="s">
        <v>216</v>
      </c>
      <c r="T43" s="354" t="s">
        <v>217</v>
      </c>
      <c r="U43" s="354"/>
      <c r="V43" s="354"/>
    </row>
    <row r="44" spans="1:30" ht="36" customHeight="1" x14ac:dyDescent="0.45">
      <c r="B44" s="75" t="s">
        <v>190</v>
      </c>
      <c r="C44" s="369" t="s">
        <v>224</v>
      </c>
      <c r="D44" s="369"/>
      <c r="E44" s="369"/>
      <c r="F44" s="369"/>
      <c r="G44" s="369"/>
      <c r="H44" s="369"/>
      <c r="I44" s="369"/>
      <c r="J44" s="369"/>
      <c r="K44" s="363"/>
      <c r="L44" s="363"/>
      <c r="M44" s="363"/>
      <c r="N44" s="363"/>
      <c r="O44" s="363"/>
      <c r="P44" s="363"/>
      <c r="Q44" s="363"/>
      <c r="R44" s="363"/>
      <c r="S44" s="363"/>
      <c r="T44" s="368">
        <f>SUM(K44:S44)</f>
        <v>0</v>
      </c>
      <c r="U44" s="368"/>
      <c r="V44" s="368"/>
    </row>
    <row r="45" spans="1:30" ht="36" customHeight="1" x14ac:dyDescent="0.45">
      <c r="B45" s="75" t="s">
        <v>192</v>
      </c>
      <c r="C45" s="367" t="s">
        <v>194</v>
      </c>
      <c r="D45" s="367"/>
      <c r="E45" s="367"/>
      <c r="F45" s="367"/>
      <c r="G45" s="367"/>
      <c r="H45" s="367"/>
      <c r="I45" s="367"/>
      <c r="J45" s="367"/>
      <c r="K45" s="363"/>
      <c r="L45" s="363"/>
      <c r="M45" s="363"/>
      <c r="N45" s="363"/>
      <c r="O45" s="363"/>
      <c r="P45" s="363"/>
      <c r="Q45" s="363"/>
      <c r="R45" s="363"/>
      <c r="S45" s="363"/>
      <c r="T45" s="368">
        <f>SUM(K45:S45)</f>
        <v>0</v>
      </c>
      <c r="U45" s="368"/>
      <c r="V45" s="368"/>
    </row>
    <row r="46" spans="1:30" ht="36" customHeight="1" x14ac:dyDescent="0.45">
      <c r="B46" s="75" t="s">
        <v>225</v>
      </c>
      <c r="C46" s="362" t="s">
        <v>197</v>
      </c>
      <c r="D46" s="362"/>
      <c r="E46" s="362"/>
      <c r="F46" s="362"/>
      <c r="G46" s="362"/>
      <c r="H46" s="362"/>
      <c r="I46" s="362"/>
      <c r="J46" s="362"/>
      <c r="K46" s="363"/>
      <c r="L46" s="363"/>
      <c r="M46" s="363"/>
      <c r="N46" s="363"/>
      <c r="O46" s="363"/>
      <c r="P46" s="363"/>
      <c r="Q46" s="363"/>
      <c r="R46" s="363"/>
      <c r="S46" s="363"/>
      <c r="T46" s="364">
        <f>SUM(K46:S46)</f>
        <v>0</v>
      </c>
      <c r="U46" s="365"/>
      <c r="V46" s="366"/>
    </row>
    <row r="47" spans="1:30" ht="36" customHeight="1" thickBot="1" x14ac:dyDescent="0.5">
      <c r="B47" s="94" t="s">
        <v>226</v>
      </c>
      <c r="C47" s="347" t="s">
        <v>201</v>
      </c>
      <c r="D47" s="347"/>
      <c r="E47" s="347"/>
      <c r="F47" s="347"/>
      <c r="G47" s="347"/>
      <c r="H47" s="347"/>
      <c r="I47" s="347"/>
      <c r="J47" s="347"/>
      <c r="K47" s="348"/>
      <c r="L47" s="348"/>
      <c r="M47" s="348"/>
      <c r="N47" s="348"/>
      <c r="O47" s="348"/>
      <c r="P47" s="348"/>
      <c r="Q47" s="348"/>
      <c r="R47" s="348"/>
      <c r="S47" s="348"/>
      <c r="T47" s="349">
        <f>SUM(K47:S47)</f>
        <v>0</v>
      </c>
      <c r="U47" s="350"/>
      <c r="V47" s="351"/>
    </row>
    <row r="48" spans="1:30" ht="18.600000000000001" thickTop="1" x14ac:dyDescent="0.45">
      <c r="B48" s="352" t="s">
        <v>219</v>
      </c>
      <c r="C48" s="352"/>
      <c r="D48" s="352"/>
      <c r="E48" s="352"/>
      <c r="F48" s="352"/>
      <c r="G48" s="352"/>
      <c r="H48" s="352"/>
      <c r="I48" s="352"/>
      <c r="J48" s="352"/>
      <c r="K48" s="353" t="str">
        <f>IFERROR(ROUND(K45/K44*100,1),"")</f>
        <v/>
      </c>
      <c r="L48" s="353"/>
      <c r="M48" s="353"/>
      <c r="N48" s="353" t="str">
        <f>IFERROR(ROUND(N45/N44*100,1),"")</f>
        <v/>
      </c>
      <c r="O48" s="353"/>
      <c r="P48" s="353"/>
      <c r="Q48" s="353" t="str">
        <f>IFERROR(ROUND(Q45/Q44*100,1),"")</f>
        <v/>
      </c>
      <c r="R48" s="353"/>
      <c r="S48" s="353"/>
      <c r="T48" s="353" t="str">
        <f>IFERROR(ROUND(T45/T44*100,1),"")</f>
        <v/>
      </c>
      <c r="U48" s="353"/>
      <c r="V48" s="353"/>
    </row>
    <row r="49" spans="2:22" x14ac:dyDescent="0.45">
      <c r="B49" s="352" t="s">
        <v>227</v>
      </c>
      <c r="C49" s="352"/>
      <c r="D49" s="352"/>
      <c r="E49" s="352"/>
      <c r="F49" s="352"/>
      <c r="G49" s="352"/>
      <c r="H49" s="352"/>
      <c r="I49" s="352"/>
      <c r="J49" s="352"/>
      <c r="K49" s="353" t="str">
        <f>IFERROR(ROUND(K46/K44*100,1),"")</f>
        <v/>
      </c>
      <c r="L49" s="353"/>
      <c r="M49" s="353"/>
      <c r="N49" s="353" t="str">
        <f>IFERROR(ROUND(N46/N44*100,1),"")</f>
        <v/>
      </c>
      <c r="O49" s="353"/>
      <c r="P49" s="353"/>
      <c r="Q49" s="353" t="str">
        <f>IFERROR(ROUND(Q46/Q44*100,1),"")</f>
        <v/>
      </c>
      <c r="R49" s="353"/>
      <c r="S49" s="353"/>
      <c r="T49" s="353" t="str">
        <f>IFERROR(ROUND(T46/T44*100,1),"")</f>
        <v/>
      </c>
      <c r="U49" s="353"/>
      <c r="V49" s="353"/>
    </row>
    <row r="50" spans="2:22" ht="20.100000000000001" customHeight="1" x14ac:dyDescent="0.45">
      <c r="B50" s="352" t="s">
        <v>228</v>
      </c>
      <c r="C50" s="352"/>
      <c r="D50" s="352"/>
      <c r="E50" s="352"/>
      <c r="F50" s="352"/>
      <c r="G50" s="352"/>
      <c r="H50" s="352"/>
      <c r="I50" s="352"/>
      <c r="J50" s="352"/>
      <c r="K50" s="353" t="str">
        <f>IFERROR(ROUND(K47/K44*100,1),"")</f>
        <v/>
      </c>
      <c r="L50" s="353"/>
      <c r="M50" s="353"/>
      <c r="N50" s="353" t="str">
        <f>IFERROR(ROUND(N47/N44*100,1),"")</f>
        <v/>
      </c>
      <c r="O50" s="353"/>
      <c r="P50" s="353"/>
      <c r="Q50" s="353" t="str">
        <f>IFERROR(ROUND(Q47/Q44*100,1),"")</f>
        <v/>
      </c>
      <c r="R50" s="353"/>
      <c r="S50" s="353"/>
      <c r="T50" s="353" t="str">
        <f>IFERROR(ROUND(T47/T44*100,1),"")</f>
        <v/>
      </c>
      <c r="U50" s="353"/>
      <c r="V50" s="353"/>
    </row>
    <row r="52" spans="2:22" x14ac:dyDescent="0.45">
      <c r="B52" s="358" t="s">
        <v>220</v>
      </c>
      <c r="C52" s="358"/>
      <c r="D52" s="358"/>
      <c r="E52" s="358"/>
      <c r="F52" s="358"/>
      <c r="G52" s="358"/>
      <c r="H52" s="358"/>
      <c r="I52" s="358"/>
      <c r="J52" s="358"/>
      <c r="K52" s="359" t="s">
        <v>221</v>
      </c>
      <c r="L52" s="360"/>
      <c r="M52" s="360"/>
      <c r="N52" s="360"/>
      <c r="O52" s="360"/>
      <c r="P52" s="360"/>
      <c r="Q52" s="360"/>
      <c r="R52" s="360"/>
      <c r="S52" s="361"/>
      <c r="T52" s="358" t="s">
        <v>222</v>
      </c>
      <c r="U52" s="358"/>
      <c r="V52" s="358"/>
    </row>
    <row r="53" spans="2:22" x14ac:dyDescent="0.45">
      <c r="B53" s="354" t="s">
        <v>246</v>
      </c>
      <c r="C53" s="354"/>
      <c r="D53" s="354"/>
      <c r="E53" s="354"/>
      <c r="F53" s="354"/>
      <c r="G53" s="354"/>
      <c r="H53" s="354"/>
      <c r="I53" s="354"/>
      <c r="J53" s="354"/>
      <c r="K53" s="355" t="str">
        <f>T48</f>
        <v/>
      </c>
      <c r="L53" s="356"/>
      <c r="M53" s="356"/>
      <c r="N53" s="356"/>
      <c r="O53" s="356"/>
      <c r="P53" s="356"/>
      <c r="Q53" s="356"/>
      <c r="R53" s="356"/>
      <c r="S53" s="357"/>
      <c r="T53" s="354" t="str">
        <f>IF(K53&gt;30,"該当","非該当")</f>
        <v>該当</v>
      </c>
      <c r="U53" s="354"/>
      <c r="V53" s="354"/>
    </row>
    <row r="54" spans="2:22" x14ac:dyDescent="0.45">
      <c r="B54" s="354" t="s">
        <v>247</v>
      </c>
      <c r="C54" s="354"/>
      <c r="D54" s="354"/>
      <c r="E54" s="354"/>
      <c r="F54" s="354"/>
      <c r="G54" s="354"/>
      <c r="H54" s="354"/>
      <c r="I54" s="354"/>
      <c r="J54" s="354"/>
      <c r="K54" s="355" t="str">
        <f>T49</f>
        <v/>
      </c>
      <c r="L54" s="356"/>
      <c r="M54" s="356"/>
      <c r="N54" s="356"/>
      <c r="O54" s="356"/>
      <c r="P54" s="356"/>
      <c r="Q54" s="356"/>
      <c r="R54" s="356"/>
      <c r="S54" s="357"/>
      <c r="T54" s="354" t="str">
        <f>IF(K54&gt;30,"該当","非該当")</f>
        <v>該当</v>
      </c>
      <c r="U54" s="354"/>
      <c r="V54" s="354"/>
    </row>
    <row r="55" spans="2:22" ht="18.600000000000001" thickBot="1" x14ac:dyDescent="0.5">
      <c r="B55" s="354" t="s">
        <v>248</v>
      </c>
      <c r="C55" s="354"/>
      <c r="D55" s="354"/>
      <c r="E55" s="354"/>
      <c r="F55" s="354"/>
      <c r="G55" s="354"/>
      <c r="H55" s="354"/>
      <c r="I55" s="354"/>
      <c r="J55" s="354"/>
      <c r="K55" s="355" t="str">
        <f>T50</f>
        <v/>
      </c>
      <c r="L55" s="356"/>
      <c r="M55" s="356"/>
      <c r="N55" s="356"/>
      <c r="O55" s="356"/>
      <c r="P55" s="356"/>
      <c r="Q55" s="356"/>
      <c r="R55" s="356"/>
      <c r="S55" s="357"/>
      <c r="T55" s="354" t="str">
        <f>IF(K55&gt;5,"該当","非該当")</f>
        <v>該当</v>
      </c>
      <c r="U55" s="354"/>
      <c r="V55" s="354"/>
    </row>
    <row r="56" spans="2:22" ht="18.600000000000001" thickBot="1" x14ac:dyDescent="0.5">
      <c r="N56" s="344" t="s">
        <v>239</v>
      </c>
      <c r="O56" s="345"/>
      <c r="P56" s="345"/>
      <c r="Q56" s="345"/>
      <c r="R56" s="345"/>
      <c r="S56" s="345"/>
      <c r="T56" s="344" t="str">
        <f>IF(AND(T53="該当",T54="該当",T55="該当"),"減算","減算無し")</f>
        <v>減算</v>
      </c>
      <c r="U56" s="345"/>
      <c r="V56" s="346"/>
    </row>
  </sheetData>
  <mergeCells count="150">
    <mergeCell ref="B30:S30"/>
    <mergeCell ref="N31:S31"/>
    <mergeCell ref="T31:V31"/>
    <mergeCell ref="K25:S25"/>
    <mergeCell ref="K26:S26"/>
    <mergeCell ref="K27:S27"/>
    <mergeCell ref="K28:S28"/>
    <mergeCell ref="T29:V29"/>
    <mergeCell ref="T30:V30"/>
    <mergeCell ref="B29:S29"/>
    <mergeCell ref="B27:J27"/>
    <mergeCell ref="T27:V27"/>
    <mergeCell ref="B26:J26"/>
    <mergeCell ref="T26:V26"/>
    <mergeCell ref="B28:J28"/>
    <mergeCell ref="T28:V28"/>
    <mergeCell ref="B22:V22"/>
    <mergeCell ref="W22:Y22"/>
    <mergeCell ref="X18:Y18"/>
    <mergeCell ref="B19:C19"/>
    <mergeCell ref="D19:E19"/>
    <mergeCell ref="F19:G19"/>
    <mergeCell ref="H19:I19"/>
    <mergeCell ref="J19:K19"/>
    <mergeCell ref="L19:M19"/>
    <mergeCell ref="N19:O19"/>
    <mergeCell ref="P19:Q19"/>
    <mergeCell ref="R19:S19"/>
    <mergeCell ref="B18:C18"/>
    <mergeCell ref="D18:E18"/>
    <mergeCell ref="F18:G18"/>
    <mergeCell ref="H18:I18"/>
    <mergeCell ref="T19:U19"/>
    <mergeCell ref="V19:W19"/>
    <mergeCell ref="X19:Y19"/>
    <mergeCell ref="T20:W20"/>
    <mergeCell ref="X20:Y20"/>
    <mergeCell ref="T14:V14"/>
    <mergeCell ref="B15:J15"/>
    <mergeCell ref="K15:M15"/>
    <mergeCell ref="N15:P15"/>
    <mergeCell ref="Q15:S15"/>
    <mergeCell ref="T15:V15"/>
    <mergeCell ref="J18:K18"/>
    <mergeCell ref="L18:M18"/>
    <mergeCell ref="N18:O18"/>
    <mergeCell ref="P18:Q18"/>
    <mergeCell ref="R18:S18"/>
    <mergeCell ref="A2:Y2"/>
    <mergeCell ref="P4:R4"/>
    <mergeCell ref="S4:Y4"/>
    <mergeCell ref="P5:R5"/>
    <mergeCell ref="S5:Y5"/>
    <mergeCell ref="B25:J25"/>
    <mergeCell ref="T25:V25"/>
    <mergeCell ref="V18:W18"/>
    <mergeCell ref="C9:J9"/>
    <mergeCell ref="K9:M9"/>
    <mergeCell ref="N9:P9"/>
    <mergeCell ref="Q9:S9"/>
    <mergeCell ref="T9:V9"/>
    <mergeCell ref="C10:J10"/>
    <mergeCell ref="K10:M10"/>
    <mergeCell ref="N10:P10"/>
    <mergeCell ref="Q10:S10"/>
    <mergeCell ref="T10:V10"/>
    <mergeCell ref="C11:J11"/>
    <mergeCell ref="C12:J12"/>
    <mergeCell ref="T11:V11"/>
    <mergeCell ref="T12:V12"/>
    <mergeCell ref="K11:M11"/>
    <mergeCell ref="N11:P11"/>
    <mergeCell ref="A37:Y37"/>
    <mergeCell ref="P39:R39"/>
    <mergeCell ref="S39:Y39"/>
    <mergeCell ref="P40:R40"/>
    <mergeCell ref="S40:Y40"/>
    <mergeCell ref="B8:J8"/>
    <mergeCell ref="K8:L8"/>
    <mergeCell ref="N8:O8"/>
    <mergeCell ref="Q8:R8"/>
    <mergeCell ref="T8:V8"/>
    <mergeCell ref="Q11:S11"/>
    <mergeCell ref="K12:M12"/>
    <mergeCell ref="N12:P12"/>
    <mergeCell ref="Q12:S12"/>
    <mergeCell ref="T18:U18"/>
    <mergeCell ref="B13:J13"/>
    <mergeCell ref="K13:M13"/>
    <mergeCell ref="N13:P13"/>
    <mergeCell ref="Q13:S13"/>
    <mergeCell ref="T13:V13"/>
    <mergeCell ref="B14:J14"/>
    <mergeCell ref="K14:M14"/>
    <mergeCell ref="N14:P14"/>
    <mergeCell ref="Q14:S14"/>
    <mergeCell ref="C44:J44"/>
    <mergeCell ref="K44:M44"/>
    <mergeCell ref="N44:P44"/>
    <mergeCell ref="Q44:S44"/>
    <mergeCell ref="T44:V44"/>
    <mergeCell ref="B43:J43"/>
    <mergeCell ref="K43:L43"/>
    <mergeCell ref="N43:O43"/>
    <mergeCell ref="Q43:R43"/>
    <mergeCell ref="T43:V43"/>
    <mergeCell ref="C46:J46"/>
    <mergeCell ref="K46:M46"/>
    <mergeCell ref="N46:P46"/>
    <mergeCell ref="Q46:S46"/>
    <mergeCell ref="T46:V46"/>
    <mergeCell ref="C45:J45"/>
    <mergeCell ref="K45:M45"/>
    <mergeCell ref="N45:P45"/>
    <mergeCell ref="Q45:S45"/>
    <mergeCell ref="T45:V45"/>
    <mergeCell ref="B49:J49"/>
    <mergeCell ref="K49:M49"/>
    <mergeCell ref="N49:P49"/>
    <mergeCell ref="Q49:S49"/>
    <mergeCell ref="T49:V49"/>
    <mergeCell ref="B48:J48"/>
    <mergeCell ref="K48:M48"/>
    <mergeCell ref="N48:P48"/>
    <mergeCell ref="Q48:S48"/>
    <mergeCell ref="T48:V48"/>
    <mergeCell ref="N56:S56"/>
    <mergeCell ref="T56:V56"/>
    <mergeCell ref="C47:J47"/>
    <mergeCell ref="K47:M47"/>
    <mergeCell ref="N47:P47"/>
    <mergeCell ref="Q47:S47"/>
    <mergeCell ref="T47:V47"/>
    <mergeCell ref="B50:J50"/>
    <mergeCell ref="K50:M50"/>
    <mergeCell ref="N50:P50"/>
    <mergeCell ref="Q50:S50"/>
    <mergeCell ref="T50:V50"/>
    <mergeCell ref="B54:J54"/>
    <mergeCell ref="K54:S54"/>
    <mergeCell ref="T54:V54"/>
    <mergeCell ref="B55:J55"/>
    <mergeCell ref="K55:S55"/>
    <mergeCell ref="T55:V55"/>
    <mergeCell ref="B52:J52"/>
    <mergeCell ref="K52:S52"/>
    <mergeCell ref="T52:V52"/>
    <mergeCell ref="B53:J53"/>
    <mergeCell ref="K53:S53"/>
    <mergeCell ref="T53:V53"/>
  </mergeCells>
  <phoneticPr fontId="2"/>
  <dataValidations count="1">
    <dataValidation type="list" allowBlank="1" showInputMessage="1" showErrorMessage="1" sqref="W22:Y23">
      <formula1>$AD$1:$AD$2</formula1>
    </dataValidation>
  </dataValidations>
  <pageMargins left="0.25" right="0.25" top="0.75" bottom="0.75" header="0.3" footer="0.3"/>
  <pageSetup paperSize="9" orientation="portrait"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6"/>
  <sheetViews>
    <sheetView view="pageBreakPreview" topLeftCell="A34" zoomScaleNormal="100" zoomScaleSheetLayoutView="100" workbookViewId="0">
      <selection activeCell="BI11" sqref="BI11"/>
    </sheetView>
  </sheetViews>
  <sheetFormatPr defaultColWidth="9" defaultRowHeight="13.2" x14ac:dyDescent="0.45"/>
  <cols>
    <col min="1" max="4" width="3.09765625" style="103" customWidth="1"/>
    <col min="5" max="30" width="3.59765625" style="103" customWidth="1"/>
    <col min="31" max="49" width="3.59765625" style="103" hidden="1" customWidth="1"/>
    <col min="50" max="130" width="3.59765625" style="103" customWidth="1"/>
    <col min="131" max="16384" width="9" style="103"/>
  </cols>
  <sheetData>
    <row r="1" spans="1:41" x14ac:dyDescent="0.45">
      <c r="A1" s="103" t="s">
        <v>261</v>
      </c>
      <c r="AE1" s="103" t="s">
        <v>262</v>
      </c>
      <c r="AH1" s="103" t="s">
        <v>263</v>
      </c>
      <c r="AK1" s="103" t="s">
        <v>264</v>
      </c>
    </row>
    <row r="2" spans="1:41" x14ac:dyDescent="0.45">
      <c r="U2" s="103" t="s">
        <v>265</v>
      </c>
      <c r="W2" s="103" t="s">
        <v>266</v>
      </c>
      <c r="Y2" s="103" t="s">
        <v>267</v>
      </c>
      <c r="AE2" s="103" t="s">
        <v>268</v>
      </c>
      <c r="AH2" s="103" t="s">
        <v>269</v>
      </c>
      <c r="AK2" s="103" t="s">
        <v>270</v>
      </c>
    </row>
    <row r="3" spans="1:41" ht="18" customHeight="1" x14ac:dyDescent="0.45">
      <c r="A3" s="442" t="s">
        <v>271</v>
      </c>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164"/>
      <c r="AB3" s="164"/>
      <c r="AE3" s="103" t="s">
        <v>272</v>
      </c>
      <c r="AO3" s="103" t="s">
        <v>273</v>
      </c>
    </row>
    <row r="4" spans="1:41" ht="18" customHeight="1" x14ac:dyDescent="0.45">
      <c r="A4" s="442" t="s">
        <v>274</v>
      </c>
      <c r="B4" s="442"/>
      <c r="C4" s="442"/>
      <c r="D4" s="442"/>
      <c r="E4" s="442"/>
      <c r="F4" s="442"/>
      <c r="G4" s="442"/>
      <c r="H4" s="442"/>
      <c r="I4" s="442"/>
      <c r="J4" s="442"/>
      <c r="K4" s="442"/>
      <c r="L4" s="442"/>
      <c r="M4" s="442"/>
      <c r="N4" s="442"/>
      <c r="O4" s="442"/>
      <c r="P4" s="442"/>
      <c r="Q4" s="442"/>
      <c r="R4" s="442"/>
      <c r="S4" s="442"/>
      <c r="T4" s="442"/>
      <c r="U4" s="442"/>
      <c r="V4" s="442"/>
      <c r="W4" s="442"/>
      <c r="X4" s="442"/>
      <c r="Y4" s="442"/>
      <c r="Z4" s="442"/>
      <c r="AA4" s="164"/>
      <c r="AB4" s="164"/>
      <c r="AE4" s="103" t="s">
        <v>275</v>
      </c>
      <c r="AO4" s="103" t="s">
        <v>276</v>
      </c>
    </row>
    <row r="5" spans="1:41" x14ac:dyDescent="0.45">
      <c r="A5" s="425" t="s">
        <v>277</v>
      </c>
      <c r="B5" s="425"/>
      <c r="C5" s="425"/>
      <c r="D5" s="425"/>
      <c r="E5" s="420"/>
      <c r="F5" s="420"/>
      <c r="G5" s="420"/>
      <c r="H5" s="420"/>
      <c r="I5" s="420"/>
      <c r="J5" s="420"/>
      <c r="K5" s="420"/>
      <c r="L5" s="420"/>
      <c r="M5" s="420"/>
      <c r="N5" s="420"/>
      <c r="O5" s="420"/>
      <c r="P5" s="420"/>
      <c r="Q5" s="420"/>
      <c r="R5" s="420"/>
      <c r="S5" s="420"/>
      <c r="T5" s="420"/>
      <c r="U5" s="420"/>
      <c r="V5" s="420"/>
      <c r="W5" s="420"/>
      <c r="X5" s="420"/>
      <c r="Y5" s="420"/>
      <c r="AE5" s="103" t="s">
        <v>278</v>
      </c>
      <c r="AO5" s="103" t="s">
        <v>279</v>
      </c>
    </row>
    <row r="6" spans="1:41" x14ac:dyDescent="0.45">
      <c r="A6" s="425" t="s">
        <v>280</v>
      </c>
      <c r="B6" s="425"/>
      <c r="C6" s="425"/>
      <c r="D6" s="425"/>
      <c r="E6" s="165"/>
      <c r="F6" s="443" t="s">
        <v>262</v>
      </c>
      <c r="G6" s="443"/>
      <c r="H6" s="166"/>
      <c r="I6" s="443" t="s">
        <v>263</v>
      </c>
      <c r="J6" s="443"/>
      <c r="K6" s="166"/>
      <c r="L6" s="443" t="s">
        <v>264</v>
      </c>
      <c r="M6" s="443"/>
      <c r="N6" s="166"/>
      <c r="O6" s="166"/>
      <c r="P6" s="166"/>
      <c r="Q6" s="166"/>
      <c r="R6" s="166"/>
      <c r="S6" s="166"/>
      <c r="T6" s="166"/>
      <c r="U6" s="166"/>
      <c r="V6" s="166"/>
      <c r="W6" s="166"/>
      <c r="X6" s="166"/>
      <c r="Y6" s="167"/>
      <c r="AE6" s="103" t="s">
        <v>281</v>
      </c>
      <c r="AO6" s="103" t="s">
        <v>282</v>
      </c>
    </row>
    <row r="7" spans="1:41" x14ac:dyDescent="0.45">
      <c r="A7" s="425" t="s">
        <v>283</v>
      </c>
      <c r="B7" s="425"/>
      <c r="C7" s="425"/>
      <c r="D7" s="425"/>
      <c r="E7" s="165"/>
      <c r="F7" s="399" t="s">
        <v>272</v>
      </c>
      <c r="G7" s="399"/>
      <c r="H7" s="399"/>
      <c r="I7" s="399"/>
      <c r="J7" s="399"/>
      <c r="K7" s="399"/>
      <c r="L7" s="399"/>
      <c r="M7" s="399"/>
      <c r="N7" s="399"/>
      <c r="O7" s="166"/>
      <c r="P7" s="399" t="s">
        <v>273</v>
      </c>
      <c r="Q7" s="399"/>
      <c r="R7" s="399"/>
      <c r="S7" s="399"/>
      <c r="T7" s="399"/>
      <c r="U7" s="399"/>
      <c r="V7" s="399"/>
      <c r="W7" s="399"/>
      <c r="X7" s="166"/>
      <c r="Y7" s="167"/>
      <c r="AE7" s="103" t="s">
        <v>284</v>
      </c>
    </row>
    <row r="8" spans="1:41" ht="18" customHeight="1" x14ac:dyDescent="0.45">
      <c r="A8" s="426" t="s">
        <v>285</v>
      </c>
      <c r="B8" s="427"/>
      <c r="C8" s="427"/>
      <c r="D8" s="428"/>
      <c r="E8" s="168"/>
      <c r="F8" s="396" t="s">
        <v>278</v>
      </c>
      <c r="G8" s="396"/>
      <c r="H8" s="396"/>
      <c r="I8" s="396"/>
      <c r="J8" s="396"/>
      <c r="K8" s="396"/>
      <c r="L8" s="396"/>
      <c r="M8" s="396"/>
      <c r="N8" s="396"/>
      <c r="O8" s="169"/>
      <c r="P8" s="396" t="s">
        <v>279</v>
      </c>
      <c r="Q8" s="396"/>
      <c r="R8" s="396"/>
      <c r="S8" s="396"/>
      <c r="T8" s="396"/>
      <c r="U8" s="396"/>
      <c r="V8" s="396"/>
      <c r="W8" s="396"/>
      <c r="X8" s="169"/>
      <c r="Y8" s="170"/>
      <c r="AE8" s="103" t="s">
        <v>286</v>
      </c>
    </row>
    <row r="9" spans="1:41" ht="18" customHeight="1" x14ac:dyDescent="0.45">
      <c r="A9" s="429"/>
      <c r="B9" s="430"/>
      <c r="C9" s="430"/>
      <c r="D9" s="431"/>
      <c r="E9" s="171"/>
      <c r="F9" s="413" t="s">
        <v>284</v>
      </c>
      <c r="G9" s="413"/>
      <c r="H9" s="413"/>
      <c r="I9" s="413"/>
      <c r="J9" s="413"/>
      <c r="K9" s="413"/>
      <c r="L9" s="413"/>
      <c r="M9" s="413"/>
      <c r="N9" s="413"/>
      <c r="O9" s="172"/>
      <c r="P9" s="172"/>
      <c r="Q9" s="172"/>
      <c r="R9" s="172"/>
      <c r="S9" s="172"/>
      <c r="T9" s="172"/>
      <c r="U9" s="172"/>
      <c r="V9" s="172"/>
      <c r="W9" s="172"/>
      <c r="X9" s="172"/>
      <c r="Y9" s="173"/>
    </row>
    <row r="10" spans="1:41" ht="9.9" customHeight="1" x14ac:dyDescent="0.45"/>
    <row r="11" spans="1:41" ht="30" customHeight="1" x14ac:dyDescent="0.45">
      <c r="A11" s="432" t="s">
        <v>287</v>
      </c>
      <c r="B11" s="433"/>
      <c r="C11" s="433"/>
      <c r="D11" s="434"/>
      <c r="E11" s="432" t="s">
        <v>288</v>
      </c>
      <c r="F11" s="433"/>
      <c r="G11" s="433"/>
      <c r="H11" s="433"/>
      <c r="I11" s="433"/>
      <c r="J11" s="433"/>
      <c r="K11" s="433"/>
      <c r="L11" s="433"/>
      <c r="M11" s="433"/>
      <c r="N11" s="433"/>
      <c r="O11" s="433"/>
      <c r="P11" s="433"/>
      <c r="Q11" s="433"/>
      <c r="R11" s="433"/>
      <c r="S11" s="433"/>
      <c r="T11" s="433"/>
      <c r="U11" s="433"/>
      <c r="V11" s="434"/>
      <c r="W11" s="438"/>
      <c r="X11" s="439"/>
      <c r="Y11" s="440"/>
      <c r="Z11" s="115"/>
      <c r="AA11" s="115"/>
      <c r="AB11" s="115"/>
    </row>
    <row r="12" spans="1:41" ht="30" customHeight="1" x14ac:dyDescent="0.45">
      <c r="A12" s="435"/>
      <c r="B12" s="436"/>
      <c r="C12" s="436"/>
      <c r="D12" s="437"/>
      <c r="E12" s="435" t="s">
        <v>289</v>
      </c>
      <c r="F12" s="436"/>
      <c r="G12" s="436"/>
      <c r="H12" s="436"/>
      <c r="I12" s="436"/>
      <c r="J12" s="436"/>
      <c r="K12" s="436"/>
      <c r="L12" s="436"/>
      <c r="M12" s="436"/>
      <c r="N12" s="436"/>
      <c r="O12" s="436"/>
      <c r="P12" s="436"/>
      <c r="Q12" s="436"/>
      <c r="R12" s="436"/>
      <c r="S12" s="436"/>
      <c r="T12" s="436"/>
      <c r="U12" s="436"/>
      <c r="V12" s="437"/>
      <c r="W12" s="415"/>
      <c r="X12" s="416"/>
      <c r="Y12" s="441"/>
      <c r="Z12" s="115"/>
      <c r="AA12" s="115"/>
      <c r="AB12" s="115"/>
    </row>
    <row r="13" spans="1:41" ht="9.9" customHeight="1" x14ac:dyDescent="0.45">
      <c r="W13" s="164"/>
      <c r="X13" s="164"/>
      <c r="Y13" s="164"/>
    </row>
    <row r="14" spans="1:41" x14ac:dyDescent="0.45">
      <c r="A14" s="424" t="s">
        <v>290</v>
      </c>
      <c r="B14" s="424"/>
      <c r="C14" s="424"/>
      <c r="D14" s="424"/>
      <c r="E14" s="424"/>
      <c r="F14" s="424"/>
      <c r="G14" s="424"/>
      <c r="H14" s="424"/>
      <c r="I14" s="424"/>
      <c r="J14" s="424"/>
      <c r="K14" s="424"/>
      <c r="L14" s="424"/>
      <c r="M14" s="424"/>
      <c r="N14" s="424"/>
      <c r="O14" s="424"/>
      <c r="P14" s="424"/>
      <c r="Q14" s="424"/>
      <c r="R14" s="424"/>
      <c r="S14" s="424"/>
      <c r="T14" s="424"/>
      <c r="U14" s="424"/>
      <c r="V14" s="424"/>
      <c r="W14" s="424"/>
      <c r="X14" s="424"/>
      <c r="Y14" s="424"/>
    </row>
    <row r="15" spans="1:41" ht="18" customHeight="1" x14ac:dyDescent="0.45">
      <c r="A15" s="413" t="s">
        <v>291</v>
      </c>
      <c r="B15" s="413"/>
      <c r="C15" s="413"/>
      <c r="D15" s="413"/>
      <c r="E15" s="413"/>
      <c r="F15" s="413"/>
      <c r="G15" s="413"/>
      <c r="H15" s="413"/>
      <c r="I15" s="413"/>
      <c r="J15" s="413"/>
      <c r="K15" s="413"/>
      <c r="L15" s="413"/>
      <c r="M15" s="413"/>
      <c r="N15" s="413"/>
      <c r="O15" s="413"/>
      <c r="P15" s="413"/>
      <c r="Q15" s="413"/>
      <c r="R15" s="413"/>
      <c r="S15" s="413"/>
      <c r="T15" s="413"/>
      <c r="U15" s="413"/>
      <c r="V15" s="413"/>
      <c r="W15" s="413"/>
      <c r="X15" s="413"/>
      <c r="Y15" s="413"/>
    </row>
    <row r="16" spans="1:41" x14ac:dyDescent="0.45">
      <c r="A16" s="417" t="s">
        <v>292</v>
      </c>
      <c r="B16" s="417"/>
      <c r="C16" s="417"/>
      <c r="D16" s="417"/>
      <c r="E16" s="395" t="s">
        <v>293</v>
      </c>
      <c r="F16" s="396"/>
      <c r="G16" s="396"/>
      <c r="H16" s="396"/>
      <c r="I16" s="396"/>
      <c r="J16" s="396"/>
      <c r="K16" s="396"/>
      <c r="L16" s="396"/>
      <c r="M16" s="396"/>
      <c r="N16" s="396"/>
      <c r="O16" s="396"/>
      <c r="P16" s="396"/>
      <c r="Q16" s="396"/>
      <c r="R16" s="396"/>
      <c r="S16" s="396"/>
      <c r="T16" s="396"/>
      <c r="U16" s="396"/>
      <c r="V16" s="397"/>
      <c r="W16" s="174"/>
      <c r="X16" s="175"/>
      <c r="Y16" s="176"/>
    </row>
    <row r="17" spans="1:25" ht="35.1" customHeight="1" x14ac:dyDescent="0.45">
      <c r="A17" s="417"/>
      <c r="B17" s="417"/>
      <c r="C17" s="417"/>
      <c r="D17" s="417"/>
      <c r="E17" s="177"/>
      <c r="F17" s="178" t="s">
        <v>294</v>
      </c>
      <c r="G17" s="418" t="s">
        <v>295</v>
      </c>
      <c r="H17" s="418"/>
      <c r="I17" s="418"/>
      <c r="J17" s="418"/>
      <c r="K17" s="418"/>
      <c r="L17" s="418"/>
      <c r="M17" s="418"/>
      <c r="N17" s="418"/>
      <c r="O17" s="418"/>
      <c r="P17" s="418"/>
      <c r="Q17" s="418"/>
      <c r="R17" s="418"/>
      <c r="S17" s="419"/>
      <c r="T17" s="411"/>
      <c r="U17" s="179" t="s">
        <v>193</v>
      </c>
      <c r="V17" s="180"/>
      <c r="W17" s="404"/>
      <c r="X17" s="405"/>
      <c r="Y17" s="406"/>
    </row>
    <row r="18" spans="1:25" x14ac:dyDescent="0.45">
      <c r="A18" s="417"/>
      <c r="B18" s="417"/>
      <c r="C18" s="417"/>
      <c r="D18" s="417"/>
      <c r="E18" s="177"/>
      <c r="F18" s="178" t="s">
        <v>296</v>
      </c>
      <c r="G18" s="420" t="s">
        <v>297</v>
      </c>
      <c r="H18" s="420"/>
      <c r="I18" s="420"/>
      <c r="J18" s="420"/>
      <c r="K18" s="420"/>
      <c r="L18" s="420"/>
      <c r="M18" s="420"/>
      <c r="N18" s="420"/>
      <c r="O18" s="420"/>
      <c r="P18" s="420"/>
      <c r="Q18" s="420"/>
      <c r="R18" s="420"/>
      <c r="S18" s="419"/>
      <c r="T18" s="411"/>
      <c r="U18" s="181" t="s">
        <v>193</v>
      </c>
      <c r="V18" s="182"/>
      <c r="W18" s="404"/>
      <c r="X18" s="405"/>
      <c r="Y18" s="406"/>
    </row>
    <row r="19" spans="1:25" ht="23.4" customHeight="1" x14ac:dyDescent="0.45">
      <c r="A19" s="417"/>
      <c r="B19" s="417"/>
      <c r="C19" s="417"/>
      <c r="D19" s="417"/>
      <c r="E19" s="177"/>
      <c r="F19" s="402" t="s">
        <v>298</v>
      </c>
      <c r="G19" s="402"/>
      <c r="H19" s="402"/>
      <c r="I19" s="402"/>
      <c r="J19" s="402"/>
      <c r="K19" s="402"/>
      <c r="L19" s="402"/>
      <c r="M19" s="402"/>
      <c r="N19" s="402"/>
      <c r="O19" s="402"/>
      <c r="P19" s="402"/>
      <c r="Q19" s="402"/>
      <c r="R19" s="402"/>
      <c r="S19" s="183"/>
      <c r="T19" s="183"/>
      <c r="U19" s="183"/>
      <c r="V19" s="182"/>
      <c r="W19" s="184"/>
      <c r="X19" s="185"/>
      <c r="Y19" s="186"/>
    </row>
    <row r="20" spans="1:25" x14ac:dyDescent="0.45">
      <c r="A20" s="417"/>
      <c r="B20" s="417"/>
      <c r="C20" s="417"/>
      <c r="D20" s="417"/>
      <c r="E20" s="187"/>
      <c r="F20" s="421" t="s">
        <v>299</v>
      </c>
      <c r="G20" s="421"/>
      <c r="H20" s="421"/>
      <c r="I20" s="421"/>
      <c r="J20" s="421"/>
      <c r="K20" s="421"/>
      <c r="L20" s="421"/>
      <c r="M20" s="421"/>
      <c r="N20" s="421"/>
      <c r="O20" s="421"/>
      <c r="P20" s="421"/>
      <c r="Q20" s="421"/>
      <c r="R20" s="421"/>
      <c r="S20" s="421"/>
      <c r="T20" s="421"/>
      <c r="U20" s="421"/>
      <c r="V20" s="188"/>
      <c r="W20" s="184"/>
      <c r="X20" s="185"/>
      <c r="Y20" s="186"/>
    </row>
    <row r="21" spans="1:25" x14ac:dyDescent="0.45">
      <c r="A21" s="417"/>
      <c r="B21" s="417"/>
      <c r="C21" s="417"/>
      <c r="D21" s="417"/>
      <c r="E21" s="422" t="s">
        <v>300</v>
      </c>
      <c r="F21" s="421"/>
      <c r="G21" s="421"/>
      <c r="H21" s="421"/>
      <c r="I21" s="421"/>
      <c r="J21" s="421"/>
      <c r="K21" s="421"/>
      <c r="L21" s="421"/>
      <c r="M21" s="421"/>
      <c r="N21" s="421"/>
      <c r="O21" s="421"/>
      <c r="P21" s="421"/>
      <c r="Q21" s="421"/>
      <c r="R21" s="421"/>
      <c r="S21" s="421"/>
      <c r="T21" s="421"/>
      <c r="U21" s="421"/>
      <c r="V21" s="188"/>
      <c r="W21" s="184"/>
      <c r="X21" s="185"/>
      <c r="Y21" s="186"/>
    </row>
    <row r="22" spans="1:25" ht="36" customHeight="1" x14ac:dyDescent="0.45">
      <c r="A22" s="417"/>
      <c r="B22" s="417"/>
      <c r="C22" s="417"/>
      <c r="D22" s="417"/>
      <c r="E22" s="177"/>
      <c r="F22" s="178" t="s">
        <v>301</v>
      </c>
      <c r="G22" s="423" t="s">
        <v>302</v>
      </c>
      <c r="H22" s="423"/>
      <c r="I22" s="423"/>
      <c r="J22" s="423"/>
      <c r="K22" s="423"/>
      <c r="L22" s="423"/>
      <c r="M22" s="423"/>
      <c r="N22" s="423"/>
      <c r="O22" s="423"/>
      <c r="P22" s="423"/>
      <c r="Q22" s="423"/>
      <c r="R22" s="423"/>
      <c r="S22" s="419"/>
      <c r="T22" s="411"/>
      <c r="U22" s="181" t="s">
        <v>193</v>
      </c>
      <c r="V22" s="182"/>
      <c r="W22" s="404"/>
      <c r="X22" s="405"/>
      <c r="Y22" s="406"/>
    </row>
    <row r="23" spans="1:25" ht="9" customHeight="1" x14ac:dyDescent="0.45">
      <c r="A23" s="417"/>
      <c r="B23" s="417"/>
      <c r="C23" s="417"/>
      <c r="D23" s="417"/>
      <c r="E23" s="189"/>
      <c r="F23" s="190"/>
      <c r="G23" s="190"/>
      <c r="H23" s="190"/>
      <c r="I23" s="190"/>
      <c r="J23" s="190"/>
      <c r="K23" s="190"/>
      <c r="L23" s="190"/>
      <c r="M23" s="190"/>
      <c r="N23" s="190"/>
      <c r="O23" s="190"/>
      <c r="P23" s="190"/>
      <c r="Q23" s="190"/>
      <c r="R23" s="190"/>
      <c r="S23" s="190"/>
      <c r="T23" s="190"/>
      <c r="U23" s="190"/>
      <c r="V23" s="191"/>
      <c r="W23" s="189"/>
      <c r="X23" s="190"/>
      <c r="Y23" s="191"/>
    </row>
    <row r="24" spans="1:25" ht="18" customHeight="1" x14ac:dyDescent="0.45">
      <c r="A24" s="399" t="s">
        <v>303</v>
      </c>
      <c r="B24" s="399"/>
      <c r="C24" s="399"/>
      <c r="D24" s="399"/>
      <c r="E24" s="399"/>
      <c r="F24" s="399"/>
      <c r="G24" s="399"/>
      <c r="H24" s="399"/>
      <c r="I24" s="399"/>
      <c r="J24" s="399"/>
      <c r="K24" s="399"/>
      <c r="L24" s="399"/>
      <c r="M24" s="399"/>
      <c r="N24" s="399"/>
      <c r="O24" s="399"/>
      <c r="P24" s="399"/>
      <c r="Q24" s="399"/>
      <c r="R24" s="399"/>
      <c r="S24" s="399"/>
      <c r="T24" s="399"/>
      <c r="U24" s="399"/>
      <c r="V24" s="399"/>
      <c r="W24" s="399"/>
      <c r="X24" s="399"/>
      <c r="Y24" s="399"/>
    </row>
    <row r="25" spans="1:25" x14ac:dyDescent="0.45">
      <c r="A25" s="417" t="s">
        <v>304</v>
      </c>
      <c r="B25" s="417"/>
      <c r="C25" s="417"/>
      <c r="D25" s="417"/>
      <c r="E25" s="395" t="s">
        <v>305</v>
      </c>
      <c r="F25" s="396"/>
      <c r="G25" s="396"/>
      <c r="H25" s="396"/>
      <c r="I25" s="396"/>
      <c r="J25" s="396"/>
      <c r="K25" s="396"/>
      <c r="L25" s="396"/>
      <c r="M25" s="396"/>
      <c r="N25" s="396"/>
      <c r="O25" s="396"/>
      <c r="P25" s="396"/>
      <c r="Q25" s="396"/>
      <c r="R25" s="396"/>
      <c r="S25" s="396"/>
      <c r="T25" s="396"/>
      <c r="U25" s="396"/>
      <c r="V25" s="397"/>
      <c r="W25" s="192"/>
      <c r="X25" s="193"/>
      <c r="Y25" s="194"/>
    </row>
    <row r="26" spans="1:25" ht="30" customHeight="1" x14ac:dyDescent="0.45">
      <c r="A26" s="417"/>
      <c r="B26" s="417"/>
      <c r="C26" s="417"/>
      <c r="D26" s="417"/>
      <c r="E26" s="177"/>
      <c r="F26" s="178" t="s">
        <v>306</v>
      </c>
      <c r="G26" s="408" t="s">
        <v>307</v>
      </c>
      <c r="H26" s="409"/>
      <c r="I26" s="409"/>
      <c r="J26" s="409"/>
      <c r="K26" s="409"/>
      <c r="L26" s="409"/>
      <c r="M26" s="409"/>
      <c r="N26" s="409"/>
      <c r="O26" s="409"/>
      <c r="P26" s="409"/>
      <c r="Q26" s="409"/>
      <c r="R26" s="410"/>
      <c r="S26" s="411"/>
      <c r="T26" s="401"/>
      <c r="U26" s="181" t="s">
        <v>193</v>
      </c>
      <c r="V26" s="182"/>
      <c r="W26" s="404"/>
      <c r="X26" s="405"/>
      <c r="Y26" s="406"/>
    </row>
    <row r="27" spans="1:25" x14ac:dyDescent="0.45">
      <c r="A27" s="417"/>
      <c r="B27" s="417"/>
      <c r="C27" s="417"/>
      <c r="D27" s="417"/>
      <c r="E27" s="177"/>
      <c r="F27" s="195" t="s">
        <v>296</v>
      </c>
      <c r="G27" s="412" t="s">
        <v>297</v>
      </c>
      <c r="H27" s="413"/>
      <c r="I27" s="413"/>
      <c r="J27" s="413"/>
      <c r="K27" s="413"/>
      <c r="L27" s="413"/>
      <c r="M27" s="413"/>
      <c r="N27" s="413"/>
      <c r="O27" s="413"/>
      <c r="P27" s="413"/>
      <c r="Q27" s="413"/>
      <c r="R27" s="414"/>
      <c r="S27" s="415"/>
      <c r="T27" s="416"/>
      <c r="U27" s="191" t="s">
        <v>193</v>
      </c>
      <c r="V27" s="182"/>
      <c r="W27" s="404"/>
      <c r="X27" s="405"/>
      <c r="Y27" s="406"/>
    </row>
    <row r="28" spans="1:25" ht="25.5" customHeight="1" x14ac:dyDescent="0.45">
      <c r="A28" s="417"/>
      <c r="B28" s="417"/>
      <c r="C28" s="417"/>
      <c r="D28" s="417"/>
      <c r="E28" s="177"/>
      <c r="F28" s="402" t="s">
        <v>308</v>
      </c>
      <c r="G28" s="402"/>
      <c r="H28" s="402"/>
      <c r="I28" s="402"/>
      <c r="J28" s="402"/>
      <c r="K28" s="402"/>
      <c r="L28" s="402"/>
      <c r="M28" s="402"/>
      <c r="N28" s="402"/>
      <c r="O28" s="402"/>
      <c r="P28" s="402"/>
      <c r="Q28" s="402"/>
      <c r="R28" s="402"/>
      <c r="S28" s="183"/>
      <c r="T28" s="183"/>
      <c r="U28" s="183"/>
      <c r="V28" s="182"/>
      <c r="W28" s="177"/>
      <c r="X28" s="183"/>
      <c r="Y28" s="182"/>
    </row>
    <row r="29" spans="1:25" ht="5.0999999999999996" customHeight="1" x14ac:dyDescent="0.45">
      <c r="A29" s="417"/>
      <c r="B29" s="417"/>
      <c r="C29" s="417"/>
      <c r="D29" s="417"/>
      <c r="E29" s="189"/>
      <c r="F29" s="190"/>
      <c r="G29" s="190"/>
      <c r="H29" s="190"/>
      <c r="I29" s="190"/>
      <c r="J29" s="190"/>
      <c r="K29" s="190"/>
      <c r="L29" s="190"/>
      <c r="M29" s="190"/>
      <c r="N29" s="190"/>
      <c r="O29" s="190"/>
      <c r="P29" s="190"/>
      <c r="Q29" s="190"/>
      <c r="R29" s="190"/>
      <c r="S29" s="190"/>
      <c r="T29" s="190"/>
      <c r="U29" s="190"/>
      <c r="V29" s="191"/>
      <c r="W29" s="189"/>
      <c r="X29" s="190"/>
      <c r="Y29" s="191"/>
    </row>
    <row r="30" spans="1:25" ht="18" customHeight="1" x14ac:dyDescent="0.45">
      <c r="A30" s="396" t="s">
        <v>309</v>
      </c>
      <c r="B30" s="396"/>
      <c r="C30" s="396"/>
      <c r="D30" s="396"/>
      <c r="E30" s="396"/>
      <c r="F30" s="396"/>
      <c r="G30" s="396"/>
      <c r="H30" s="396"/>
      <c r="I30" s="396"/>
      <c r="J30" s="396"/>
      <c r="K30" s="396"/>
      <c r="L30" s="396"/>
      <c r="M30" s="396"/>
      <c r="N30" s="396"/>
      <c r="O30" s="396"/>
      <c r="P30" s="396"/>
      <c r="Q30" s="396"/>
      <c r="R30" s="396"/>
      <c r="S30" s="396"/>
      <c r="T30" s="396"/>
      <c r="U30" s="396"/>
      <c r="V30" s="396"/>
      <c r="W30" s="396"/>
      <c r="X30" s="396"/>
      <c r="Y30" s="396"/>
    </row>
    <row r="31" spans="1:25" ht="13.5" customHeight="1" x14ac:dyDescent="0.45">
      <c r="C31" s="196" t="s">
        <v>384</v>
      </c>
    </row>
    <row r="32" spans="1:25" x14ac:dyDescent="0.45">
      <c r="A32" s="407" t="s">
        <v>304</v>
      </c>
      <c r="B32" s="407"/>
      <c r="C32" s="407"/>
      <c r="D32" s="407"/>
      <c r="E32" s="395" t="s">
        <v>310</v>
      </c>
      <c r="F32" s="396"/>
      <c r="G32" s="396"/>
      <c r="H32" s="396"/>
      <c r="I32" s="396"/>
      <c r="J32" s="396"/>
      <c r="K32" s="396"/>
      <c r="L32" s="396"/>
      <c r="M32" s="396"/>
      <c r="N32" s="396"/>
      <c r="O32" s="396"/>
      <c r="P32" s="396"/>
      <c r="Q32" s="396"/>
      <c r="R32" s="396"/>
      <c r="S32" s="396"/>
      <c r="T32" s="396"/>
      <c r="U32" s="396"/>
      <c r="V32" s="397"/>
      <c r="W32" s="192"/>
      <c r="X32" s="193"/>
      <c r="Y32" s="194"/>
    </row>
    <row r="33" spans="1:25" ht="30" customHeight="1" x14ac:dyDescent="0.45">
      <c r="A33" s="407"/>
      <c r="B33" s="407"/>
      <c r="C33" s="407"/>
      <c r="D33" s="407"/>
      <c r="E33" s="177"/>
      <c r="F33" s="178" t="s">
        <v>306</v>
      </c>
      <c r="G33" s="408" t="s">
        <v>307</v>
      </c>
      <c r="H33" s="409"/>
      <c r="I33" s="409"/>
      <c r="J33" s="409"/>
      <c r="K33" s="409"/>
      <c r="L33" s="409"/>
      <c r="M33" s="409"/>
      <c r="N33" s="409"/>
      <c r="O33" s="409"/>
      <c r="P33" s="409"/>
      <c r="Q33" s="409"/>
      <c r="R33" s="410"/>
      <c r="S33" s="411"/>
      <c r="T33" s="401"/>
      <c r="U33" s="181" t="s">
        <v>193</v>
      </c>
      <c r="V33" s="182"/>
      <c r="W33" s="404"/>
      <c r="X33" s="405"/>
      <c r="Y33" s="406"/>
    </row>
    <row r="34" spans="1:25" x14ac:dyDescent="0.45">
      <c r="A34" s="407"/>
      <c r="B34" s="407"/>
      <c r="C34" s="407"/>
      <c r="D34" s="407"/>
      <c r="E34" s="177"/>
      <c r="F34" s="195" t="s">
        <v>311</v>
      </c>
      <c r="G34" s="412" t="s">
        <v>297</v>
      </c>
      <c r="H34" s="413"/>
      <c r="I34" s="413"/>
      <c r="J34" s="413"/>
      <c r="K34" s="413"/>
      <c r="L34" s="413"/>
      <c r="M34" s="413"/>
      <c r="N34" s="413"/>
      <c r="O34" s="413"/>
      <c r="P34" s="413"/>
      <c r="Q34" s="413"/>
      <c r="R34" s="414"/>
      <c r="S34" s="415"/>
      <c r="T34" s="416"/>
      <c r="U34" s="191" t="s">
        <v>193</v>
      </c>
      <c r="V34" s="182"/>
      <c r="W34" s="404"/>
      <c r="X34" s="405"/>
      <c r="Y34" s="406"/>
    </row>
    <row r="35" spans="1:25" ht="25.5" customHeight="1" x14ac:dyDescent="0.45">
      <c r="A35" s="407"/>
      <c r="B35" s="407"/>
      <c r="C35" s="407"/>
      <c r="D35" s="407"/>
      <c r="E35" s="177"/>
      <c r="F35" s="402" t="s">
        <v>308</v>
      </c>
      <c r="G35" s="402"/>
      <c r="H35" s="402"/>
      <c r="I35" s="402"/>
      <c r="J35" s="402"/>
      <c r="K35" s="402"/>
      <c r="L35" s="402"/>
      <c r="M35" s="402"/>
      <c r="N35" s="402"/>
      <c r="O35" s="402"/>
      <c r="P35" s="402"/>
      <c r="Q35" s="402"/>
      <c r="R35" s="402"/>
      <c r="S35" s="183"/>
      <c r="T35" s="183"/>
      <c r="U35" s="183"/>
      <c r="V35" s="182"/>
      <c r="W35" s="177"/>
      <c r="X35" s="183"/>
      <c r="Y35" s="182"/>
    </row>
    <row r="36" spans="1:25" ht="5.0999999999999996" customHeight="1" x14ac:dyDescent="0.45">
      <c r="A36" s="407"/>
      <c r="B36" s="407"/>
      <c r="C36" s="407"/>
      <c r="D36" s="407"/>
      <c r="E36" s="189"/>
      <c r="F36" s="190"/>
      <c r="G36" s="190"/>
      <c r="H36" s="190"/>
      <c r="I36" s="190"/>
      <c r="J36" s="190"/>
      <c r="K36" s="190"/>
      <c r="L36" s="190"/>
      <c r="M36" s="190"/>
      <c r="N36" s="190"/>
      <c r="O36" s="190"/>
      <c r="P36" s="190"/>
      <c r="Q36" s="190"/>
      <c r="R36" s="190"/>
      <c r="S36" s="190"/>
      <c r="T36" s="190"/>
      <c r="U36" s="190"/>
      <c r="V36" s="191"/>
      <c r="W36" s="189"/>
      <c r="X36" s="190"/>
      <c r="Y36" s="191"/>
    </row>
    <row r="37" spans="1:25" x14ac:dyDescent="0.45">
      <c r="A37" s="386" t="s">
        <v>312</v>
      </c>
      <c r="B37" s="387"/>
      <c r="C37" s="387"/>
      <c r="D37" s="388"/>
      <c r="E37" s="395" t="s">
        <v>313</v>
      </c>
      <c r="F37" s="396"/>
      <c r="G37" s="396"/>
      <c r="H37" s="396"/>
      <c r="I37" s="396"/>
      <c r="J37" s="396"/>
      <c r="K37" s="396"/>
      <c r="L37" s="396"/>
      <c r="M37" s="396"/>
      <c r="N37" s="396"/>
      <c r="O37" s="396"/>
      <c r="P37" s="396"/>
      <c r="Q37" s="396"/>
      <c r="R37" s="396"/>
      <c r="S37" s="396"/>
      <c r="T37" s="396"/>
      <c r="U37" s="396"/>
      <c r="V37" s="397"/>
      <c r="W37" s="192"/>
      <c r="X37" s="193"/>
      <c r="Y37" s="194"/>
    </row>
    <row r="38" spans="1:25" x14ac:dyDescent="0.45">
      <c r="A38" s="389"/>
      <c r="B38" s="390"/>
      <c r="C38" s="390"/>
      <c r="D38" s="391"/>
      <c r="E38" s="187"/>
      <c r="F38" s="197" t="s">
        <v>190</v>
      </c>
      <c r="G38" s="398" t="s">
        <v>314</v>
      </c>
      <c r="H38" s="399"/>
      <c r="I38" s="399"/>
      <c r="J38" s="399"/>
      <c r="K38" s="399"/>
      <c r="L38" s="399"/>
      <c r="M38" s="399"/>
      <c r="N38" s="399"/>
      <c r="O38" s="399"/>
      <c r="P38" s="399"/>
      <c r="Q38" s="399"/>
      <c r="R38" s="400"/>
      <c r="S38" s="401"/>
      <c r="T38" s="401"/>
      <c r="U38" s="181" t="s">
        <v>193</v>
      </c>
      <c r="V38" s="182"/>
      <c r="W38" s="404"/>
      <c r="X38" s="405"/>
      <c r="Y38" s="406"/>
    </row>
    <row r="39" spans="1:25" x14ac:dyDescent="0.45">
      <c r="A39" s="389"/>
      <c r="B39" s="390"/>
      <c r="C39" s="390"/>
      <c r="D39" s="391"/>
      <c r="E39" s="187"/>
      <c r="F39" s="197" t="s">
        <v>192</v>
      </c>
      <c r="G39" s="398" t="s">
        <v>315</v>
      </c>
      <c r="H39" s="399"/>
      <c r="I39" s="399"/>
      <c r="J39" s="399"/>
      <c r="K39" s="399"/>
      <c r="L39" s="399"/>
      <c r="M39" s="399"/>
      <c r="N39" s="399"/>
      <c r="O39" s="399"/>
      <c r="P39" s="399"/>
      <c r="Q39" s="399"/>
      <c r="R39" s="400"/>
      <c r="S39" s="401"/>
      <c r="T39" s="401"/>
      <c r="U39" s="181" t="s">
        <v>193</v>
      </c>
      <c r="V39" s="182"/>
      <c r="W39" s="404"/>
      <c r="X39" s="405"/>
      <c r="Y39" s="406"/>
    </row>
    <row r="40" spans="1:25" ht="5.0999999999999996" customHeight="1" x14ac:dyDescent="0.45">
      <c r="A40" s="392"/>
      <c r="B40" s="393"/>
      <c r="C40" s="393"/>
      <c r="D40" s="394"/>
      <c r="E40" s="189"/>
      <c r="F40" s="190"/>
      <c r="G40" s="190"/>
      <c r="H40" s="190"/>
      <c r="I40" s="190"/>
      <c r="J40" s="190"/>
      <c r="K40" s="190"/>
      <c r="L40" s="190"/>
      <c r="M40" s="190"/>
      <c r="N40" s="190"/>
      <c r="O40" s="190"/>
      <c r="P40" s="190"/>
      <c r="Q40" s="190"/>
      <c r="R40" s="190"/>
      <c r="S40" s="190"/>
      <c r="T40" s="190"/>
      <c r="U40" s="190"/>
      <c r="V40" s="191"/>
      <c r="W40" s="189"/>
      <c r="X40" s="190"/>
      <c r="Y40" s="191"/>
    </row>
    <row r="41" spans="1:25" x14ac:dyDescent="0.45">
      <c r="A41" s="386" t="s">
        <v>316</v>
      </c>
      <c r="B41" s="387"/>
      <c r="C41" s="387"/>
      <c r="D41" s="388"/>
      <c r="E41" s="395" t="s">
        <v>317</v>
      </c>
      <c r="F41" s="396"/>
      <c r="G41" s="396"/>
      <c r="H41" s="396"/>
      <c r="I41" s="396"/>
      <c r="J41" s="396"/>
      <c r="K41" s="396"/>
      <c r="L41" s="396"/>
      <c r="M41" s="396"/>
      <c r="N41" s="396"/>
      <c r="O41" s="396"/>
      <c r="P41" s="396"/>
      <c r="Q41" s="396"/>
      <c r="R41" s="396"/>
      <c r="S41" s="396"/>
      <c r="T41" s="396"/>
      <c r="U41" s="396"/>
      <c r="V41" s="397"/>
      <c r="W41" s="192"/>
      <c r="X41" s="193"/>
      <c r="Y41" s="194"/>
    </row>
    <row r="42" spans="1:25" x14ac:dyDescent="0.45">
      <c r="A42" s="389"/>
      <c r="B42" s="390"/>
      <c r="C42" s="390"/>
      <c r="D42" s="391"/>
      <c r="E42" s="187"/>
      <c r="F42" s="197" t="s">
        <v>306</v>
      </c>
      <c r="G42" s="398" t="s">
        <v>314</v>
      </c>
      <c r="H42" s="399"/>
      <c r="I42" s="399"/>
      <c r="J42" s="399"/>
      <c r="K42" s="399"/>
      <c r="L42" s="399"/>
      <c r="M42" s="399"/>
      <c r="N42" s="399"/>
      <c r="O42" s="399"/>
      <c r="P42" s="399"/>
      <c r="Q42" s="399"/>
      <c r="R42" s="400"/>
      <c r="S42" s="401"/>
      <c r="T42" s="401"/>
      <c r="U42" s="181" t="s">
        <v>193</v>
      </c>
      <c r="V42" s="182"/>
      <c r="W42" s="404"/>
      <c r="X42" s="405"/>
      <c r="Y42" s="406"/>
    </row>
    <row r="43" spans="1:25" x14ac:dyDescent="0.45">
      <c r="A43" s="389"/>
      <c r="B43" s="390"/>
      <c r="C43" s="390"/>
      <c r="D43" s="391"/>
      <c r="E43" s="187"/>
      <c r="F43" s="197" t="s">
        <v>192</v>
      </c>
      <c r="G43" s="398" t="s">
        <v>318</v>
      </c>
      <c r="H43" s="399"/>
      <c r="I43" s="399"/>
      <c r="J43" s="399"/>
      <c r="K43" s="399"/>
      <c r="L43" s="399"/>
      <c r="M43" s="399"/>
      <c r="N43" s="399"/>
      <c r="O43" s="399"/>
      <c r="P43" s="399"/>
      <c r="Q43" s="399"/>
      <c r="R43" s="400"/>
      <c r="S43" s="401"/>
      <c r="T43" s="401"/>
      <c r="U43" s="181" t="s">
        <v>193</v>
      </c>
      <c r="V43" s="182"/>
      <c r="W43" s="404"/>
      <c r="X43" s="405"/>
      <c r="Y43" s="406"/>
    </row>
    <row r="44" spans="1:25" ht="5.0999999999999996" customHeight="1" x14ac:dyDescent="0.45">
      <c r="A44" s="392"/>
      <c r="B44" s="393"/>
      <c r="C44" s="393"/>
      <c r="D44" s="394"/>
      <c r="E44" s="189"/>
      <c r="F44" s="190"/>
      <c r="G44" s="190"/>
      <c r="H44" s="190"/>
      <c r="I44" s="190"/>
      <c r="J44" s="190"/>
      <c r="K44" s="190"/>
      <c r="L44" s="190"/>
      <c r="M44" s="190"/>
      <c r="N44" s="190"/>
      <c r="O44" s="190"/>
      <c r="P44" s="190"/>
      <c r="Q44" s="190"/>
      <c r="R44" s="190"/>
      <c r="S44" s="190"/>
      <c r="T44" s="190"/>
      <c r="U44" s="190"/>
      <c r="V44" s="191"/>
      <c r="W44" s="189"/>
      <c r="X44" s="190"/>
      <c r="Y44" s="191"/>
    </row>
    <row r="45" spans="1:25" ht="9.9" customHeight="1" x14ac:dyDescent="0.45">
      <c r="A45" s="198"/>
      <c r="B45" s="198"/>
      <c r="C45" s="198"/>
      <c r="D45" s="198"/>
      <c r="E45" s="183"/>
      <c r="F45" s="183"/>
      <c r="G45" s="183"/>
      <c r="H45" s="183"/>
      <c r="I45" s="183"/>
      <c r="J45" s="183"/>
      <c r="K45" s="183"/>
      <c r="L45" s="183"/>
      <c r="M45" s="183"/>
      <c r="N45" s="183"/>
      <c r="O45" s="183"/>
      <c r="P45" s="183"/>
      <c r="Q45" s="183"/>
      <c r="R45" s="183"/>
      <c r="S45" s="183"/>
      <c r="T45" s="183"/>
      <c r="U45" s="183"/>
      <c r="V45" s="183"/>
      <c r="W45" s="183"/>
      <c r="X45" s="183"/>
      <c r="Y45" s="183"/>
    </row>
    <row r="46" spans="1:25" ht="39.9" customHeight="1" x14ac:dyDescent="0.45">
      <c r="A46" s="402" t="s">
        <v>319</v>
      </c>
      <c r="B46" s="403"/>
      <c r="C46" s="403"/>
      <c r="D46" s="403"/>
      <c r="E46" s="403"/>
      <c r="F46" s="403"/>
      <c r="G46" s="403"/>
      <c r="H46" s="403"/>
      <c r="I46" s="403"/>
      <c r="J46" s="403"/>
      <c r="K46" s="403"/>
      <c r="L46" s="403"/>
      <c r="M46" s="403"/>
      <c r="N46" s="403"/>
      <c r="O46" s="403"/>
      <c r="P46" s="403"/>
      <c r="Q46" s="403"/>
      <c r="R46" s="403"/>
      <c r="S46" s="403"/>
      <c r="T46" s="403"/>
      <c r="U46" s="403"/>
      <c r="V46" s="403"/>
      <c r="W46" s="403"/>
      <c r="X46" s="403"/>
      <c r="Y46" s="403"/>
    </row>
  </sheetData>
  <mergeCells count="68">
    <mergeCell ref="A3:Z3"/>
    <mergeCell ref="A4:Z4"/>
    <mergeCell ref="A5:D5"/>
    <mergeCell ref="E5:Y5"/>
    <mergeCell ref="A6:D6"/>
    <mergeCell ref="F6:G6"/>
    <mergeCell ref="I6:J6"/>
    <mergeCell ref="L6:M6"/>
    <mergeCell ref="A14:Y14"/>
    <mergeCell ref="A7:D7"/>
    <mergeCell ref="F7:N7"/>
    <mergeCell ref="P7:W7"/>
    <mergeCell ref="A8:D9"/>
    <mergeCell ref="F8:N8"/>
    <mergeCell ref="P8:W8"/>
    <mergeCell ref="F9:N9"/>
    <mergeCell ref="A11:D12"/>
    <mergeCell ref="E11:V11"/>
    <mergeCell ref="W11:Y11"/>
    <mergeCell ref="E12:V12"/>
    <mergeCell ref="W12:Y12"/>
    <mergeCell ref="A15:Y15"/>
    <mergeCell ref="A16:D23"/>
    <mergeCell ref="E16:V16"/>
    <mergeCell ref="G17:R17"/>
    <mergeCell ref="S17:T17"/>
    <mergeCell ref="W17:Y18"/>
    <mergeCell ref="G18:R18"/>
    <mergeCell ref="S18:T18"/>
    <mergeCell ref="F19:R19"/>
    <mergeCell ref="F20:U20"/>
    <mergeCell ref="E21:U21"/>
    <mergeCell ref="G22:R22"/>
    <mergeCell ref="S22:T22"/>
    <mergeCell ref="W22:Y22"/>
    <mergeCell ref="A24:Y24"/>
    <mergeCell ref="G27:R27"/>
    <mergeCell ref="S27:T27"/>
    <mergeCell ref="F28:R28"/>
    <mergeCell ref="A30:Y30"/>
    <mergeCell ref="A25:D29"/>
    <mergeCell ref="E25:V25"/>
    <mergeCell ref="G26:R26"/>
    <mergeCell ref="S26:T26"/>
    <mergeCell ref="W26:Y27"/>
    <mergeCell ref="A32:D36"/>
    <mergeCell ref="E32:V32"/>
    <mergeCell ref="G33:R33"/>
    <mergeCell ref="S33:T33"/>
    <mergeCell ref="W33:Y34"/>
    <mergeCell ref="G34:R34"/>
    <mergeCell ref="S34:T34"/>
    <mergeCell ref="F35:R35"/>
    <mergeCell ref="A37:D40"/>
    <mergeCell ref="E37:V37"/>
    <mergeCell ref="G38:R38"/>
    <mergeCell ref="S38:T38"/>
    <mergeCell ref="A46:Y46"/>
    <mergeCell ref="W38:Y39"/>
    <mergeCell ref="G39:R39"/>
    <mergeCell ref="S39:T39"/>
    <mergeCell ref="A41:D44"/>
    <mergeCell ref="E41:V41"/>
    <mergeCell ref="G42:R42"/>
    <mergeCell ref="S42:T42"/>
    <mergeCell ref="W42:Y43"/>
    <mergeCell ref="G43:R43"/>
    <mergeCell ref="S43:T43"/>
  </mergeCells>
  <phoneticPr fontId="2"/>
  <dataValidations count="8">
    <dataValidation type="list" allowBlank="1" showInputMessage="1" showErrorMessage="1" sqref="F9:N9">
      <formula1>$AE$7:$AE$8</formula1>
    </dataValidation>
    <dataValidation type="list" allowBlank="1" showInputMessage="1" showErrorMessage="1" sqref="P8:W8">
      <formula1>$AO$5:$AO$6</formula1>
    </dataValidation>
    <dataValidation type="list" allowBlank="1" showInputMessage="1" showErrorMessage="1" sqref="F8:N8">
      <formula1>$AE$5:$AE$6</formula1>
    </dataValidation>
    <dataValidation type="list" allowBlank="1" showInputMessage="1" showErrorMessage="1" sqref="P7:W7">
      <formula1>$AO$3:$AO$4</formula1>
    </dataValidation>
    <dataValidation type="list" allowBlank="1" showInputMessage="1" showErrorMessage="1" sqref="F7:N7">
      <formula1>$AE$3:$AE$4</formula1>
    </dataValidation>
    <dataValidation type="list" allowBlank="1" showInputMessage="1" showErrorMessage="1" sqref="L6:M6">
      <formula1>$AK$1:$AK$2</formula1>
    </dataValidation>
    <dataValidation type="list" allowBlank="1" showInputMessage="1" showErrorMessage="1" sqref="I6:J6">
      <formula1>$AH$1:$AH$2</formula1>
    </dataValidation>
    <dataValidation type="list" allowBlank="1" showInputMessage="1" showErrorMessage="1" sqref="F6:G6">
      <formula1>$AE$1:$AE$2</formula1>
    </dataValidation>
  </dataValidations>
  <pageMargins left="0.82677165354330717" right="0.23622047244094491" top="0.74803149606299213" bottom="0.74803149606299213" header="0.31496062992125984" footer="0.31496062992125984"/>
  <pageSetup paperSize="9" scale="84" orientation="portrait" r:id="rId1"/>
  <rowBreaks count="1" manualBreakCount="1">
    <brk id="46"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22</xdr:col>
                    <xdr:colOff>38100</xdr:colOff>
                    <xdr:row>10</xdr:row>
                    <xdr:rowOff>68580</xdr:rowOff>
                  </from>
                  <to>
                    <xdr:col>23</xdr:col>
                    <xdr:colOff>160020</xdr:colOff>
                    <xdr:row>10</xdr:row>
                    <xdr:rowOff>335280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23</xdr:col>
                    <xdr:colOff>152400</xdr:colOff>
                    <xdr:row>10</xdr:row>
                    <xdr:rowOff>60960</xdr:rowOff>
                  </from>
                  <to>
                    <xdr:col>25</xdr:col>
                    <xdr:colOff>38100</xdr:colOff>
                    <xdr:row>10</xdr:row>
                    <xdr:rowOff>342900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22</xdr:col>
                    <xdr:colOff>45720</xdr:colOff>
                    <xdr:row>11</xdr:row>
                    <xdr:rowOff>53340</xdr:rowOff>
                  </from>
                  <to>
                    <xdr:col>23</xdr:col>
                    <xdr:colOff>175260</xdr:colOff>
                    <xdr:row>11</xdr:row>
                    <xdr:rowOff>327660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23</xdr:col>
                    <xdr:colOff>160020</xdr:colOff>
                    <xdr:row>11</xdr:row>
                    <xdr:rowOff>45720</xdr:rowOff>
                  </from>
                  <to>
                    <xdr:col>25</xdr:col>
                    <xdr:colOff>45720</xdr:colOff>
                    <xdr:row>11</xdr:row>
                    <xdr:rowOff>327660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22</xdr:col>
                    <xdr:colOff>45720</xdr:colOff>
                    <xdr:row>16</xdr:row>
                    <xdr:rowOff>243840</xdr:rowOff>
                  </from>
                  <to>
                    <xdr:col>23</xdr:col>
                    <xdr:colOff>167640</xdr:colOff>
                    <xdr:row>17</xdr:row>
                    <xdr:rowOff>76200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23</xdr:col>
                    <xdr:colOff>152400</xdr:colOff>
                    <xdr:row>16</xdr:row>
                    <xdr:rowOff>243840</xdr:rowOff>
                  </from>
                  <to>
                    <xdr:col>25</xdr:col>
                    <xdr:colOff>38100</xdr:colOff>
                    <xdr:row>17</xdr:row>
                    <xdr:rowOff>83820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22</xdr:col>
                    <xdr:colOff>45720</xdr:colOff>
                    <xdr:row>21</xdr:row>
                    <xdr:rowOff>106680</xdr:rowOff>
                  </from>
                  <to>
                    <xdr:col>23</xdr:col>
                    <xdr:colOff>167640</xdr:colOff>
                    <xdr:row>21</xdr:row>
                    <xdr:rowOff>373380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23</xdr:col>
                    <xdr:colOff>167640</xdr:colOff>
                    <xdr:row>21</xdr:row>
                    <xdr:rowOff>106680</xdr:rowOff>
                  </from>
                  <to>
                    <xdr:col>25</xdr:col>
                    <xdr:colOff>53340</xdr:colOff>
                    <xdr:row>21</xdr:row>
                    <xdr:rowOff>388620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22</xdr:col>
                    <xdr:colOff>45720</xdr:colOff>
                    <xdr:row>25</xdr:row>
                    <xdr:rowOff>190500</xdr:rowOff>
                  </from>
                  <to>
                    <xdr:col>23</xdr:col>
                    <xdr:colOff>167640</xdr:colOff>
                    <xdr:row>26</xdr:row>
                    <xdr:rowOff>76200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23</xdr:col>
                    <xdr:colOff>160020</xdr:colOff>
                    <xdr:row>25</xdr:row>
                    <xdr:rowOff>182880</xdr:rowOff>
                  </from>
                  <to>
                    <xdr:col>25</xdr:col>
                    <xdr:colOff>45720</xdr:colOff>
                    <xdr:row>26</xdr:row>
                    <xdr:rowOff>83820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22</xdr:col>
                    <xdr:colOff>60960</xdr:colOff>
                    <xdr:row>32</xdr:row>
                    <xdr:rowOff>152400</xdr:rowOff>
                  </from>
                  <to>
                    <xdr:col>23</xdr:col>
                    <xdr:colOff>182880</xdr:colOff>
                    <xdr:row>33</xdr:row>
                    <xdr:rowOff>45720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23</xdr:col>
                    <xdr:colOff>160020</xdr:colOff>
                    <xdr:row>32</xdr:row>
                    <xdr:rowOff>152400</xdr:rowOff>
                  </from>
                  <to>
                    <xdr:col>25</xdr:col>
                    <xdr:colOff>45720</xdr:colOff>
                    <xdr:row>33</xdr:row>
                    <xdr:rowOff>53340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22</xdr:col>
                    <xdr:colOff>60960</xdr:colOff>
                    <xdr:row>37</xdr:row>
                    <xdr:rowOff>91440</xdr:rowOff>
                  </from>
                  <to>
                    <xdr:col>23</xdr:col>
                    <xdr:colOff>182880</xdr:colOff>
                    <xdr:row>38</xdr:row>
                    <xdr:rowOff>129540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23</xdr:col>
                    <xdr:colOff>160020</xdr:colOff>
                    <xdr:row>37</xdr:row>
                    <xdr:rowOff>91440</xdr:rowOff>
                  </from>
                  <to>
                    <xdr:col>25</xdr:col>
                    <xdr:colOff>45720</xdr:colOff>
                    <xdr:row>38</xdr:row>
                    <xdr:rowOff>137160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22</xdr:col>
                    <xdr:colOff>68580</xdr:colOff>
                    <xdr:row>41</xdr:row>
                    <xdr:rowOff>99060</xdr:rowOff>
                  </from>
                  <to>
                    <xdr:col>23</xdr:col>
                    <xdr:colOff>190500</xdr:colOff>
                    <xdr:row>42</xdr:row>
                    <xdr:rowOff>137160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23</xdr:col>
                    <xdr:colOff>167640</xdr:colOff>
                    <xdr:row>41</xdr:row>
                    <xdr:rowOff>99060</xdr:rowOff>
                  </from>
                  <to>
                    <xdr:col>25</xdr:col>
                    <xdr:colOff>53340</xdr:colOff>
                    <xdr:row>42</xdr:row>
                    <xdr:rowOff>144780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view="pageBreakPreview" topLeftCell="A85" zoomScaleNormal="100" zoomScaleSheetLayoutView="100" workbookViewId="0">
      <selection activeCell="G25" sqref="G25"/>
    </sheetView>
  </sheetViews>
  <sheetFormatPr defaultColWidth="9" defaultRowHeight="21" customHeight="1" x14ac:dyDescent="0.45"/>
  <cols>
    <col min="1" max="1" width="3.8984375" style="49" customWidth="1"/>
    <col min="2" max="2" width="27" style="49" customWidth="1"/>
    <col min="3" max="13" width="7.09765625" style="49" customWidth="1"/>
    <col min="14" max="14" width="8.19921875" style="49" customWidth="1"/>
    <col min="15" max="16384" width="9" style="49"/>
  </cols>
  <sheetData>
    <row r="1" spans="1:14" ht="21" customHeight="1" x14ac:dyDescent="0.45">
      <c r="A1" s="48" t="s">
        <v>320</v>
      </c>
    </row>
    <row r="2" spans="1:14" ht="21" customHeight="1" x14ac:dyDescent="0.45">
      <c r="A2" s="490" t="s">
        <v>413</v>
      </c>
      <c r="B2" s="490"/>
      <c r="C2" s="490"/>
      <c r="D2" s="490"/>
      <c r="E2" s="490"/>
      <c r="F2" s="490"/>
      <c r="G2" s="490"/>
      <c r="H2" s="490"/>
      <c r="I2" s="490"/>
      <c r="J2" s="490"/>
      <c r="K2" s="490"/>
      <c r="L2" s="490"/>
      <c r="M2" s="490"/>
      <c r="N2" s="490"/>
    </row>
    <row r="3" spans="1:14" ht="10.5" customHeight="1" thickBot="1" x14ac:dyDescent="0.5">
      <c r="A3" s="50"/>
    </row>
    <row r="4" spans="1:14" ht="21" customHeight="1" thickBot="1" x14ac:dyDescent="0.5">
      <c r="H4" s="491" t="s">
        <v>82</v>
      </c>
      <c r="I4" s="492"/>
      <c r="J4" s="493"/>
      <c r="K4" s="493"/>
      <c r="L4" s="493"/>
      <c r="M4" s="493"/>
      <c r="N4" s="494"/>
    </row>
    <row r="5" spans="1:14" ht="21" customHeight="1" thickBot="1" x14ac:dyDescent="0.5">
      <c r="H5" s="491" t="s">
        <v>83</v>
      </c>
      <c r="I5" s="492"/>
      <c r="J5" s="495"/>
      <c r="K5" s="495"/>
      <c r="L5" s="495"/>
      <c r="M5" s="495"/>
      <c r="N5" s="496"/>
    </row>
    <row r="6" spans="1:14" ht="12.75" customHeight="1" x14ac:dyDescent="0.45"/>
    <row r="7" spans="1:14" s="51" customFormat="1" ht="21" customHeight="1" x14ac:dyDescent="0.45">
      <c r="A7" s="51" t="s">
        <v>84</v>
      </c>
    </row>
    <row r="8" spans="1:14" ht="15" customHeight="1" x14ac:dyDescent="0.45"/>
    <row r="9" spans="1:14" ht="21" customHeight="1" thickBot="1" x14ac:dyDescent="0.5">
      <c r="A9" s="126" t="s">
        <v>321</v>
      </c>
      <c r="M9" s="52" t="s">
        <v>85</v>
      </c>
    </row>
    <row r="10" spans="1:14" ht="21" customHeight="1" thickBot="1" x14ac:dyDescent="0.5">
      <c r="A10" s="468"/>
      <c r="B10" s="469"/>
      <c r="C10" s="127" t="s">
        <v>86</v>
      </c>
      <c r="D10" s="53" t="s">
        <v>87</v>
      </c>
      <c r="E10" s="53" t="s">
        <v>88</v>
      </c>
      <c r="F10" s="53" t="s">
        <v>89</v>
      </c>
      <c r="G10" s="53" t="s">
        <v>90</v>
      </c>
      <c r="H10" s="53" t="s">
        <v>91</v>
      </c>
      <c r="I10" s="53" t="s">
        <v>92</v>
      </c>
      <c r="J10" s="53" t="s">
        <v>93</v>
      </c>
      <c r="K10" s="53" t="s">
        <v>94</v>
      </c>
      <c r="L10" s="53" t="s">
        <v>95</v>
      </c>
      <c r="M10" s="53" t="s">
        <v>96</v>
      </c>
      <c r="N10" s="54" t="s">
        <v>97</v>
      </c>
    </row>
    <row r="11" spans="1:14" ht="35.1" customHeight="1" x14ac:dyDescent="0.45">
      <c r="A11" s="128" t="s">
        <v>414</v>
      </c>
      <c r="B11" s="129" t="s">
        <v>322</v>
      </c>
      <c r="C11" s="130"/>
      <c r="D11" s="55"/>
      <c r="E11" s="55"/>
      <c r="F11" s="55"/>
      <c r="G11" s="55"/>
      <c r="H11" s="55"/>
      <c r="I11" s="55"/>
      <c r="J11" s="55"/>
      <c r="K11" s="55"/>
      <c r="L11" s="55"/>
      <c r="M11" s="55"/>
      <c r="N11" s="56">
        <f>SUM(C11:M11)</f>
        <v>0</v>
      </c>
    </row>
    <row r="12" spans="1:14" ht="35.1" customHeight="1" x14ac:dyDescent="0.45">
      <c r="A12" s="131" t="s">
        <v>192</v>
      </c>
      <c r="B12" s="132" t="s">
        <v>323</v>
      </c>
      <c r="C12" s="130"/>
      <c r="D12" s="55"/>
      <c r="E12" s="55"/>
      <c r="F12" s="55"/>
      <c r="G12" s="55"/>
      <c r="H12" s="55"/>
      <c r="I12" s="55"/>
      <c r="J12" s="55"/>
      <c r="K12" s="55"/>
      <c r="L12" s="55"/>
      <c r="M12" s="55"/>
      <c r="N12" s="56">
        <f>SUM(C12:M12)</f>
        <v>0</v>
      </c>
    </row>
    <row r="13" spans="1:14" ht="35.1" customHeight="1" thickBot="1" x14ac:dyDescent="0.5">
      <c r="A13" s="133" t="s">
        <v>415</v>
      </c>
      <c r="B13" s="134" t="s">
        <v>324</v>
      </c>
      <c r="C13" s="135"/>
      <c r="D13" s="57"/>
      <c r="E13" s="57"/>
      <c r="F13" s="57"/>
      <c r="G13" s="57"/>
      <c r="H13" s="57"/>
      <c r="I13" s="57"/>
      <c r="J13" s="57"/>
      <c r="K13" s="57"/>
      <c r="L13" s="57"/>
      <c r="M13" s="57"/>
      <c r="N13" s="58">
        <f>SUM(C13:M13)</f>
        <v>0</v>
      </c>
    </row>
    <row r="14" spans="1:14" ht="21" customHeight="1" thickTop="1" thickBot="1" x14ac:dyDescent="0.5">
      <c r="A14" s="462" t="s">
        <v>416</v>
      </c>
      <c r="B14" s="463"/>
      <c r="C14" s="136" t="str">
        <f t="shared" ref="C14:M14" si="0">IFERROR(ROUND(C12/C11*100,1),"")</f>
        <v/>
      </c>
      <c r="D14" s="137" t="str">
        <f t="shared" si="0"/>
        <v/>
      </c>
      <c r="E14" s="137" t="str">
        <f t="shared" si="0"/>
        <v/>
      </c>
      <c r="F14" s="137" t="str">
        <f t="shared" si="0"/>
        <v/>
      </c>
      <c r="G14" s="137" t="str">
        <f t="shared" si="0"/>
        <v/>
      </c>
      <c r="H14" s="137" t="str">
        <f t="shared" si="0"/>
        <v/>
      </c>
      <c r="I14" s="137" t="str">
        <f t="shared" si="0"/>
        <v/>
      </c>
      <c r="J14" s="137" t="str">
        <f t="shared" si="0"/>
        <v/>
      </c>
      <c r="K14" s="137" t="str">
        <f t="shared" si="0"/>
        <v/>
      </c>
      <c r="L14" s="137" t="str">
        <f t="shared" si="0"/>
        <v/>
      </c>
      <c r="M14" s="137" t="str">
        <f t="shared" si="0"/>
        <v/>
      </c>
      <c r="N14" s="59">
        <f>SUM(C14:M14)</f>
        <v>0</v>
      </c>
    </row>
    <row r="15" spans="1:14" ht="21" customHeight="1" thickBot="1" x14ac:dyDescent="0.5">
      <c r="A15" s="462" t="s">
        <v>331</v>
      </c>
      <c r="B15" s="463"/>
      <c r="C15" s="136" t="str">
        <f t="shared" ref="C15:M15" si="1">IFERROR(ROUND(C13/C11*100,1),"")</f>
        <v/>
      </c>
      <c r="D15" s="137" t="str">
        <f t="shared" si="1"/>
        <v/>
      </c>
      <c r="E15" s="137" t="str">
        <f t="shared" si="1"/>
        <v/>
      </c>
      <c r="F15" s="137" t="str">
        <f t="shared" si="1"/>
        <v/>
      </c>
      <c r="G15" s="137" t="str">
        <f t="shared" si="1"/>
        <v/>
      </c>
      <c r="H15" s="137" t="str">
        <f t="shared" si="1"/>
        <v/>
      </c>
      <c r="I15" s="137" t="str">
        <f t="shared" si="1"/>
        <v/>
      </c>
      <c r="J15" s="137" t="str">
        <f t="shared" si="1"/>
        <v/>
      </c>
      <c r="K15" s="137" t="str">
        <f t="shared" si="1"/>
        <v/>
      </c>
      <c r="L15" s="137" t="str">
        <f t="shared" si="1"/>
        <v/>
      </c>
      <c r="M15" s="137" t="str">
        <f t="shared" si="1"/>
        <v/>
      </c>
      <c r="N15" s="59">
        <f>SUM(C15:M15)</f>
        <v>0</v>
      </c>
    </row>
    <row r="16" spans="1:14" ht="20.25" customHeight="1" thickBot="1" x14ac:dyDescent="0.5">
      <c r="B16" s="138" t="s">
        <v>298</v>
      </c>
    </row>
    <row r="17" spans="1:14" ht="21" customHeight="1" thickBot="1" x14ac:dyDescent="0.5">
      <c r="C17" s="448" t="s">
        <v>220</v>
      </c>
      <c r="D17" s="449"/>
      <c r="E17" s="449"/>
      <c r="F17" s="449"/>
      <c r="G17" s="449"/>
      <c r="H17" s="450"/>
      <c r="I17" s="457" t="s">
        <v>98</v>
      </c>
      <c r="J17" s="458"/>
      <c r="K17" s="459" t="s">
        <v>99</v>
      </c>
      <c r="L17" s="457"/>
      <c r="M17" s="455" t="s">
        <v>100</v>
      </c>
      <c r="N17" s="456"/>
    </row>
    <row r="18" spans="1:14" ht="21" customHeight="1" thickBot="1" x14ac:dyDescent="0.5">
      <c r="C18" s="448" t="s">
        <v>326</v>
      </c>
      <c r="D18" s="449"/>
      <c r="E18" s="449"/>
      <c r="F18" s="449"/>
      <c r="G18" s="449"/>
      <c r="H18" s="450"/>
      <c r="I18" s="451"/>
      <c r="J18" s="452"/>
      <c r="K18" s="453" t="e">
        <f>N14/I18</f>
        <v>#DIV/0!</v>
      </c>
      <c r="L18" s="454"/>
      <c r="M18" s="455" t="e">
        <f>IF(K18&gt;=70,"該当","非該当")</f>
        <v>#DIV/0!</v>
      </c>
      <c r="N18" s="456"/>
    </row>
    <row r="19" spans="1:14" ht="21" customHeight="1" thickBot="1" x14ac:dyDescent="0.5">
      <c r="C19" s="448" t="s">
        <v>327</v>
      </c>
      <c r="D19" s="449"/>
      <c r="E19" s="449"/>
      <c r="F19" s="449"/>
      <c r="G19" s="449"/>
      <c r="H19" s="450"/>
      <c r="I19" s="451"/>
      <c r="J19" s="452"/>
      <c r="K19" s="453" t="e">
        <f>N15/I19</f>
        <v>#DIV/0!</v>
      </c>
      <c r="L19" s="454"/>
      <c r="M19" s="498" t="e">
        <f>IF(K19&gt;=25,"該当","非該当")</f>
        <v>#DIV/0!</v>
      </c>
      <c r="N19" s="499"/>
    </row>
    <row r="20" spans="1:14" ht="21" customHeight="1" thickBot="1" x14ac:dyDescent="0.5">
      <c r="C20" s="139"/>
      <c r="D20" s="139"/>
      <c r="E20" s="139"/>
      <c r="F20" s="139"/>
      <c r="G20" s="139"/>
      <c r="H20" s="139"/>
      <c r="I20" s="61"/>
      <c r="J20" s="61"/>
      <c r="K20" s="444" t="s">
        <v>239</v>
      </c>
      <c r="L20" s="445"/>
      <c r="M20" s="497" t="e">
        <f>IF(OR(M18="該当",M19="該当"),"算定可","算定不可")</f>
        <v>#DIV/0!</v>
      </c>
      <c r="N20" s="447"/>
    </row>
    <row r="21" spans="1:14" ht="21" customHeight="1" x14ac:dyDescent="0.45">
      <c r="C21" s="139"/>
      <c r="D21" s="139"/>
      <c r="E21" s="139"/>
      <c r="F21" s="139"/>
      <c r="G21" s="139"/>
      <c r="H21" s="139"/>
      <c r="I21" s="61"/>
      <c r="J21" s="61"/>
      <c r="K21" s="140"/>
      <c r="L21" s="140"/>
      <c r="M21" s="61"/>
      <c r="N21" s="61"/>
    </row>
    <row r="22" spans="1:14" ht="21" customHeight="1" thickBot="1" x14ac:dyDescent="0.5">
      <c r="A22" s="126" t="s">
        <v>328</v>
      </c>
      <c r="M22" s="52" t="s">
        <v>85</v>
      </c>
    </row>
    <row r="23" spans="1:14" ht="21" customHeight="1" thickBot="1" x14ac:dyDescent="0.5">
      <c r="A23" s="479"/>
      <c r="B23" s="480"/>
      <c r="C23" s="127" t="s">
        <v>86</v>
      </c>
      <c r="D23" s="53" t="s">
        <v>87</v>
      </c>
      <c r="E23" s="53" t="s">
        <v>88</v>
      </c>
      <c r="F23" s="53" t="s">
        <v>89</v>
      </c>
      <c r="G23" s="53" t="s">
        <v>90</v>
      </c>
      <c r="H23" s="53" t="s">
        <v>91</v>
      </c>
      <c r="I23" s="53" t="s">
        <v>92</v>
      </c>
      <c r="J23" s="53" t="s">
        <v>93</v>
      </c>
      <c r="K23" s="53" t="s">
        <v>94</v>
      </c>
      <c r="L23" s="53" t="s">
        <v>95</v>
      </c>
      <c r="M23" s="53" t="s">
        <v>96</v>
      </c>
      <c r="N23" s="54" t="s">
        <v>97</v>
      </c>
    </row>
    <row r="24" spans="1:14" ht="35.1" customHeight="1" x14ac:dyDescent="0.45">
      <c r="A24" s="128" t="s">
        <v>190</v>
      </c>
      <c r="B24" s="129" t="s">
        <v>322</v>
      </c>
      <c r="C24" s="130"/>
      <c r="D24" s="55"/>
      <c r="E24" s="55"/>
      <c r="F24" s="55"/>
      <c r="G24" s="55"/>
      <c r="H24" s="55"/>
      <c r="I24" s="55"/>
      <c r="J24" s="55"/>
      <c r="K24" s="55"/>
      <c r="L24" s="55"/>
      <c r="M24" s="55"/>
      <c r="N24" s="56">
        <f>SUM(C24:M24)</f>
        <v>0</v>
      </c>
    </row>
    <row r="25" spans="1:14" ht="35.1" customHeight="1" thickBot="1" x14ac:dyDescent="0.5">
      <c r="A25" s="133" t="s">
        <v>192</v>
      </c>
      <c r="B25" s="134" t="s">
        <v>323</v>
      </c>
      <c r="C25" s="135"/>
      <c r="D25" s="57"/>
      <c r="E25" s="57"/>
      <c r="F25" s="57"/>
      <c r="G25" s="57"/>
      <c r="H25" s="57"/>
      <c r="I25" s="57"/>
      <c r="J25" s="57"/>
      <c r="K25" s="57"/>
      <c r="L25" s="57"/>
      <c r="M25" s="57"/>
      <c r="N25" s="58">
        <f>SUM(C25:M25)</f>
        <v>0</v>
      </c>
    </row>
    <row r="26" spans="1:14" ht="21" customHeight="1" thickTop="1" thickBot="1" x14ac:dyDescent="0.5">
      <c r="A26" s="462" t="s">
        <v>325</v>
      </c>
      <c r="B26" s="463"/>
      <c r="C26" s="136" t="str">
        <f t="shared" ref="C26:M26" si="2">IFERROR(ROUND(C25/C24*100,1),"")</f>
        <v/>
      </c>
      <c r="D26" s="137" t="str">
        <f t="shared" si="2"/>
        <v/>
      </c>
      <c r="E26" s="137" t="str">
        <f t="shared" si="2"/>
        <v/>
      </c>
      <c r="F26" s="137" t="str">
        <f t="shared" si="2"/>
        <v/>
      </c>
      <c r="G26" s="137" t="str">
        <f t="shared" si="2"/>
        <v/>
      </c>
      <c r="H26" s="137" t="str">
        <f t="shared" si="2"/>
        <v/>
      </c>
      <c r="I26" s="137" t="str">
        <f t="shared" si="2"/>
        <v/>
      </c>
      <c r="J26" s="137" t="str">
        <f t="shared" si="2"/>
        <v/>
      </c>
      <c r="K26" s="137" t="str">
        <f t="shared" si="2"/>
        <v/>
      </c>
      <c r="L26" s="137" t="str">
        <f t="shared" si="2"/>
        <v/>
      </c>
      <c r="M26" s="137" t="str">
        <f t="shared" si="2"/>
        <v/>
      </c>
      <c r="N26" s="59">
        <f>SUM(C26:M26)</f>
        <v>0</v>
      </c>
    </row>
    <row r="27" spans="1:14" ht="20.25" customHeight="1" thickBot="1" x14ac:dyDescent="0.5">
      <c r="B27" s="138" t="s">
        <v>298</v>
      </c>
    </row>
    <row r="28" spans="1:14" ht="21" customHeight="1" thickBot="1" x14ac:dyDescent="0.5">
      <c r="C28" s="448" t="s">
        <v>220</v>
      </c>
      <c r="D28" s="449"/>
      <c r="E28" s="449"/>
      <c r="F28" s="449"/>
      <c r="G28" s="449"/>
      <c r="H28" s="450"/>
      <c r="I28" s="457" t="s">
        <v>98</v>
      </c>
      <c r="J28" s="458"/>
      <c r="K28" s="459" t="s">
        <v>99</v>
      </c>
      <c r="L28" s="476"/>
      <c r="M28" s="446" t="s">
        <v>100</v>
      </c>
      <c r="N28" s="447"/>
    </row>
    <row r="29" spans="1:14" ht="21" customHeight="1" thickBot="1" x14ac:dyDescent="0.5">
      <c r="C29" s="448" t="s">
        <v>329</v>
      </c>
      <c r="D29" s="449"/>
      <c r="E29" s="449"/>
      <c r="F29" s="449"/>
      <c r="G29" s="449"/>
      <c r="H29" s="450"/>
      <c r="I29" s="451"/>
      <c r="J29" s="452"/>
      <c r="K29" s="477" t="e">
        <f>N26/I29</f>
        <v>#DIV/0!</v>
      </c>
      <c r="L29" s="478"/>
      <c r="M29" s="446" t="e">
        <f>IF(K29&gt;=50,"該当","非該当")</f>
        <v>#DIV/0!</v>
      </c>
      <c r="N29" s="447"/>
    </row>
    <row r="30" spans="1:14" s="60" customFormat="1" ht="15" customHeight="1" x14ac:dyDescent="0.45">
      <c r="C30" s="61"/>
      <c r="D30" s="61"/>
      <c r="E30" s="61"/>
      <c r="F30" s="61"/>
      <c r="G30" s="61"/>
      <c r="H30" s="61"/>
      <c r="I30" s="61"/>
      <c r="J30" s="61"/>
      <c r="K30" s="61"/>
      <c r="L30" s="61"/>
    </row>
    <row r="31" spans="1:14" ht="21" customHeight="1" thickBot="1" x14ac:dyDescent="0.5">
      <c r="A31" s="126" t="s">
        <v>330</v>
      </c>
      <c r="M31" s="52" t="s">
        <v>85</v>
      </c>
    </row>
    <row r="32" spans="1:14" ht="21" customHeight="1" thickBot="1" x14ac:dyDescent="0.5">
      <c r="A32" s="468"/>
      <c r="B32" s="469"/>
      <c r="C32" s="127" t="s">
        <v>86</v>
      </c>
      <c r="D32" s="53" t="s">
        <v>87</v>
      </c>
      <c r="E32" s="53" t="s">
        <v>88</v>
      </c>
      <c r="F32" s="53" t="s">
        <v>89</v>
      </c>
      <c r="G32" s="53" t="s">
        <v>90</v>
      </c>
      <c r="H32" s="53" t="s">
        <v>91</v>
      </c>
      <c r="I32" s="53" t="s">
        <v>92</v>
      </c>
      <c r="J32" s="53" t="s">
        <v>93</v>
      </c>
      <c r="K32" s="53" t="s">
        <v>94</v>
      </c>
      <c r="L32" s="53" t="s">
        <v>95</v>
      </c>
      <c r="M32" s="53" t="s">
        <v>96</v>
      </c>
      <c r="N32" s="54" t="s">
        <v>97</v>
      </c>
    </row>
    <row r="33" spans="1:14" ht="35.1" customHeight="1" x14ac:dyDescent="0.45">
      <c r="A33" s="128" t="s">
        <v>414</v>
      </c>
      <c r="B33" s="129" t="s">
        <v>322</v>
      </c>
      <c r="C33" s="130"/>
      <c r="D33" s="55"/>
      <c r="E33" s="55"/>
      <c r="F33" s="55"/>
      <c r="G33" s="55"/>
      <c r="H33" s="55"/>
      <c r="I33" s="55"/>
      <c r="J33" s="55"/>
      <c r="K33" s="55"/>
      <c r="L33" s="55"/>
      <c r="M33" s="55"/>
      <c r="N33" s="56">
        <f t="shared" ref="N33:N40" si="3">SUM(C33:M33)</f>
        <v>0</v>
      </c>
    </row>
    <row r="34" spans="1:14" ht="35.1" customHeight="1" x14ac:dyDescent="0.45">
      <c r="A34" s="131" t="s">
        <v>417</v>
      </c>
      <c r="B34" s="132" t="s">
        <v>323</v>
      </c>
      <c r="C34" s="130"/>
      <c r="D34" s="55"/>
      <c r="E34" s="55"/>
      <c r="F34" s="55"/>
      <c r="G34" s="55"/>
      <c r="H34" s="55"/>
      <c r="I34" s="55"/>
      <c r="J34" s="55"/>
      <c r="K34" s="55"/>
      <c r="L34" s="55"/>
      <c r="M34" s="55"/>
      <c r="N34" s="56">
        <f t="shared" si="3"/>
        <v>0</v>
      </c>
    </row>
    <row r="35" spans="1:14" ht="35.1" customHeight="1" x14ac:dyDescent="0.45">
      <c r="A35" s="131" t="s">
        <v>419</v>
      </c>
      <c r="B35" s="132" t="s">
        <v>420</v>
      </c>
      <c r="C35" s="141"/>
      <c r="D35" s="142"/>
      <c r="E35" s="142"/>
      <c r="F35" s="142"/>
      <c r="G35" s="142"/>
      <c r="H35" s="142"/>
      <c r="I35" s="142"/>
      <c r="J35" s="142"/>
      <c r="K35" s="142"/>
      <c r="L35" s="142"/>
      <c r="M35" s="142"/>
      <c r="N35" s="56">
        <f t="shared" si="3"/>
        <v>0</v>
      </c>
    </row>
    <row r="36" spans="1:14" ht="35.1" customHeight="1" x14ac:dyDescent="0.45">
      <c r="A36" s="131" t="s">
        <v>226</v>
      </c>
      <c r="B36" s="132" t="s">
        <v>421</v>
      </c>
      <c r="C36" s="141"/>
      <c r="D36" s="142"/>
      <c r="E36" s="142"/>
      <c r="F36" s="142"/>
      <c r="G36" s="142"/>
      <c r="H36" s="142"/>
      <c r="I36" s="142"/>
      <c r="J36" s="142"/>
      <c r="K36" s="142"/>
      <c r="L36" s="142"/>
      <c r="M36" s="142"/>
      <c r="N36" s="56">
        <f t="shared" si="3"/>
        <v>0</v>
      </c>
    </row>
    <row r="37" spans="1:14" ht="35.1" customHeight="1" thickBot="1" x14ac:dyDescent="0.5">
      <c r="A37" s="133" t="s">
        <v>422</v>
      </c>
      <c r="B37" s="134" t="s">
        <v>423</v>
      </c>
      <c r="C37" s="135"/>
      <c r="D37" s="57"/>
      <c r="E37" s="57"/>
      <c r="F37" s="57"/>
      <c r="G37" s="57"/>
      <c r="H37" s="57"/>
      <c r="I37" s="57"/>
      <c r="J37" s="57"/>
      <c r="K37" s="57"/>
      <c r="L37" s="57"/>
      <c r="M37" s="57"/>
      <c r="N37" s="58">
        <f t="shared" si="3"/>
        <v>0</v>
      </c>
    </row>
    <row r="38" spans="1:14" ht="21" customHeight="1" thickTop="1" thickBot="1" x14ac:dyDescent="0.5">
      <c r="A38" s="462" t="s">
        <v>325</v>
      </c>
      <c r="B38" s="463"/>
      <c r="C38" s="136" t="str">
        <f t="shared" ref="C38:M38" si="4">IFERROR(ROUND(C34/C33*100,1),"")</f>
        <v/>
      </c>
      <c r="D38" s="137" t="str">
        <f t="shared" si="4"/>
        <v/>
      </c>
      <c r="E38" s="137" t="str">
        <f t="shared" si="4"/>
        <v/>
      </c>
      <c r="F38" s="137" t="str">
        <f t="shared" si="4"/>
        <v/>
      </c>
      <c r="G38" s="137" t="str">
        <f t="shared" si="4"/>
        <v/>
      </c>
      <c r="H38" s="137" t="str">
        <f t="shared" si="4"/>
        <v/>
      </c>
      <c r="I38" s="137" t="str">
        <f t="shared" si="4"/>
        <v/>
      </c>
      <c r="J38" s="137" t="str">
        <f t="shared" si="4"/>
        <v/>
      </c>
      <c r="K38" s="137" t="str">
        <f t="shared" si="4"/>
        <v/>
      </c>
      <c r="L38" s="137" t="str">
        <f t="shared" si="4"/>
        <v/>
      </c>
      <c r="M38" s="137" t="str">
        <f t="shared" si="4"/>
        <v/>
      </c>
      <c r="N38" s="59">
        <f>SUM(C38:M38)</f>
        <v>0</v>
      </c>
    </row>
    <row r="39" spans="1:14" ht="21" customHeight="1" thickBot="1" x14ac:dyDescent="0.5">
      <c r="A39" s="462" t="s">
        <v>424</v>
      </c>
      <c r="B39" s="463"/>
      <c r="C39" s="136" t="str">
        <f>IFERROR(ROUND(C36/C35*100,1),"")</f>
        <v/>
      </c>
      <c r="D39" s="136" t="str">
        <f t="shared" ref="D39:M39" si="5">IFERROR(ROUND(D36/D35*100,1),"")</f>
        <v/>
      </c>
      <c r="E39" s="136" t="str">
        <f t="shared" si="5"/>
        <v/>
      </c>
      <c r="F39" s="136" t="str">
        <f t="shared" si="5"/>
        <v/>
      </c>
      <c r="G39" s="136" t="str">
        <f t="shared" si="5"/>
        <v/>
      </c>
      <c r="H39" s="136" t="str">
        <f t="shared" si="5"/>
        <v/>
      </c>
      <c r="I39" s="136" t="str">
        <f t="shared" si="5"/>
        <v/>
      </c>
      <c r="J39" s="136" t="str">
        <f t="shared" si="5"/>
        <v/>
      </c>
      <c r="K39" s="136" t="str">
        <f t="shared" si="5"/>
        <v/>
      </c>
      <c r="L39" s="136" t="str">
        <f>IFERROR(ROUND(L36/L35*100,1),"")</f>
        <v/>
      </c>
      <c r="M39" s="136" t="str">
        <f t="shared" si="5"/>
        <v/>
      </c>
      <c r="N39" s="59">
        <f>SUM(C39:M39)</f>
        <v>0</v>
      </c>
    </row>
    <row r="40" spans="1:14" ht="21" customHeight="1" thickBot="1" x14ac:dyDescent="0.5">
      <c r="A40" s="462" t="s">
        <v>425</v>
      </c>
      <c r="B40" s="463"/>
      <c r="C40" s="136" t="str">
        <f>IFERROR(ROUND(C37/C35*100,1),"")</f>
        <v/>
      </c>
      <c r="D40" s="136" t="str">
        <f t="shared" ref="D40:M40" si="6">IFERROR(ROUND(D37/D35*100,1),"")</f>
        <v/>
      </c>
      <c r="E40" s="136" t="str">
        <f t="shared" si="6"/>
        <v/>
      </c>
      <c r="F40" s="136" t="str">
        <f t="shared" si="6"/>
        <v/>
      </c>
      <c r="G40" s="136" t="str">
        <f t="shared" si="6"/>
        <v/>
      </c>
      <c r="H40" s="136" t="str">
        <f t="shared" si="6"/>
        <v/>
      </c>
      <c r="I40" s="136" t="str">
        <f t="shared" si="6"/>
        <v/>
      </c>
      <c r="J40" s="136" t="str">
        <f t="shared" si="6"/>
        <v/>
      </c>
      <c r="K40" s="136" t="str">
        <f t="shared" si="6"/>
        <v/>
      </c>
      <c r="L40" s="136" t="str">
        <f>IFERROR(ROUND(L37/L35*100,1),"")</f>
        <v/>
      </c>
      <c r="M40" s="136" t="str">
        <f t="shared" si="6"/>
        <v/>
      </c>
      <c r="N40" s="59">
        <f t="shared" si="3"/>
        <v>0</v>
      </c>
    </row>
    <row r="41" spans="1:14" ht="20.25" customHeight="1" thickBot="1" x14ac:dyDescent="0.5">
      <c r="B41" s="138" t="s">
        <v>298</v>
      </c>
    </row>
    <row r="42" spans="1:14" ht="21" customHeight="1" thickBot="1" x14ac:dyDescent="0.5">
      <c r="C42" s="448" t="s">
        <v>220</v>
      </c>
      <c r="D42" s="449"/>
      <c r="E42" s="449"/>
      <c r="F42" s="449"/>
      <c r="G42" s="449"/>
      <c r="H42" s="450"/>
      <c r="I42" s="457" t="s">
        <v>98</v>
      </c>
      <c r="J42" s="458"/>
      <c r="K42" s="459" t="s">
        <v>99</v>
      </c>
      <c r="L42" s="457"/>
      <c r="M42" s="455" t="s">
        <v>100</v>
      </c>
      <c r="N42" s="456"/>
    </row>
    <row r="43" spans="1:14" ht="21" customHeight="1" thickBot="1" x14ac:dyDescent="0.5">
      <c r="C43" s="448" t="s">
        <v>332</v>
      </c>
      <c r="D43" s="449"/>
      <c r="E43" s="449"/>
      <c r="F43" s="449"/>
      <c r="G43" s="449"/>
      <c r="H43" s="450"/>
      <c r="I43" s="451"/>
      <c r="J43" s="452"/>
      <c r="K43" s="453" t="e">
        <f>N38/I43</f>
        <v>#DIV/0!</v>
      </c>
      <c r="L43" s="454"/>
      <c r="M43" s="455" t="e">
        <f>IF(K43&gt;=40,"該当","非該当")</f>
        <v>#DIV/0!</v>
      </c>
      <c r="N43" s="456"/>
    </row>
    <row r="44" spans="1:14" ht="21" customHeight="1" thickBot="1" x14ac:dyDescent="0.5">
      <c r="C44" s="448" t="s">
        <v>426</v>
      </c>
      <c r="D44" s="449"/>
      <c r="E44" s="449"/>
      <c r="F44" s="449"/>
      <c r="G44" s="449"/>
      <c r="H44" s="450"/>
      <c r="I44" s="451"/>
      <c r="J44" s="452"/>
      <c r="K44" s="453" t="e">
        <f>N39/I44</f>
        <v>#DIV/0!</v>
      </c>
      <c r="L44" s="454"/>
      <c r="M44" s="455" t="e">
        <f>IF(K44&gt;=60,"該当","非該当")</f>
        <v>#DIV/0!</v>
      </c>
      <c r="N44" s="456"/>
    </row>
    <row r="45" spans="1:14" ht="21" customHeight="1" thickBot="1" x14ac:dyDescent="0.5">
      <c r="C45" s="448" t="s">
        <v>427</v>
      </c>
      <c r="D45" s="449"/>
      <c r="E45" s="449"/>
      <c r="F45" s="449"/>
      <c r="G45" s="449"/>
      <c r="H45" s="450"/>
      <c r="I45" s="451"/>
      <c r="J45" s="452"/>
      <c r="K45" s="453" t="e">
        <f>N40/I45</f>
        <v>#DIV/0!</v>
      </c>
      <c r="L45" s="454"/>
      <c r="M45" s="455" t="e">
        <f>IF(K45&gt;=30,"該当","非該当")</f>
        <v>#DIV/0!</v>
      </c>
      <c r="N45" s="456"/>
    </row>
    <row r="46" spans="1:14" ht="21" customHeight="1" thickBot="1" x14ac:dyDescent="0.5">
      <c r="C46" s="139"/>
      <c r="D46" s="139"/>
      <c r="E46" s="139"/>
      <c r="F46" s="139"/>
      <c r="G46" s="139"/>
      <c r="H46" s="139"/>
      <c r="I46" s="61"/>
      <c r="J46" s="61"/>
      <c r="K46" s="444" t="s">
        <v>239</v>
      </c>
      <c r="L46" s="445"/>
      <c r="M46" s="446" t="e">
        <f>IF(OR(M43="該当",M44="該当",M45="該当"),"算定可","算定不可")</f>
        <v>#DIV/0!</v>
      </c>
      <c r="N46" s="447"/>
    </row>
    <row r="47" spans="1:14" ht="21" customHeight="1" x14ac:dyDescent="0.45">
      <c r="A47" s="48" t="s">
        <v>320</v>
      </c>
    </row>
    <row r="48" spans="1:14" ht="21" customHeight="1" x14ac:dyDescent="0.45">
      <c r="A48" s="490" t="s">
        <v>413</v>
      </c>
      <c r="B48" s="490"/>
      <c r="C48" s="490"/>
      <c r="D48" s="490"/>
      <c r="E48" s="490"/>
      <c r="F48" s="490"/>
      <c r="G48" s="490"/>
      <c r="H48" s="490"/>
      <c r="I48" s="490"/>
      <c r="J48" s="490"/>
      <c r="K48" s="490"/>
      <c r="L48" s="490"/>
      <c r="M48" s="490"/>
      <c r="N48" s="490"/>
    </row>
    <row r="49" spans="1:14" ht="10.5" customHeight="1" thickBot="1" x14ac:dyDescent="0.5">
      <c r="A49" s="50"/>
    </row>
    <row r="50" spans="1:14" ht="21" customHeight="1" thickBot="1" x14ac:dyDescent="0.5">
      <c r="H50" s="491" t="s">
        <v>82</v>
      </c>
      <c r="I50" s="492"/>
      <c r="J50" s="493"/>
      <c r="K50" s="493"/>
      <c r="L50" s="493"/>
      <c r="M50" s="493"/>
      <c r="N50" s="494"/>
    </row>
    <row r="51" spans="1:14" ht="21" customHeight="1" thickBot="1" x14ac:dyDescent="0.5">
      <c r="H51" s="491" t="s">
        <v>83</v>
      </c>
      <c r="I51" s="492"/>
      <c r="J51" s="495"/>
      <c r="K51" s="495"/>
      <c r="L51" s="495"/>
      <c r="M51" s="495"/>
      <c r="N51" s="496"/>
    </row>
    <row r="52" spans="1:14" ht="12.75" customHeight="1" x14ac:dyDescent="0.45"/>
    <row r="53" spans="1:14" s="51" customFormat="1" ht="21" customHeight="1" x14ac:dyDescent="0.45">
      <c r="A53" s="51" t="s">
        <v>101</v>
      </c>
    </row>
    <row r="54" spans="1:14" ht="15" customHeight="1" x14ac:dyDescent="0.45"/>
    <row r="55" spans="1:14" ht="21" customHeight="1" thickBot="1" x14ac:dyDescent="0.5">
      <c r="A55" s="126" t="s">
        <v>321</v>
      </c>
    </row>
    <row r="56" spans="1:14" ht="21" customHeight="1" thickBot="1" x14ac:dyDescent="0.5">
      <c r="A56" s="468"/>
      <c r="B56" s="469"/>
      <c r="C56" s="143" t="s">
        <v>333</v>
      </c>
      <c r="D56" s="144" t="s">
        <v>334</v>
      </c>
      <c r="E56" s="145" t="s">
        <v>428</v>
      </c>
      <c r="F56" s="470" t="s">
        <v>97</v>
      </c>
      <c r="G56" s="471"/>
    </row>
    <row r="57" spans="1:14" ht="35.1" customHeight="1" x14ac:dyDescent="0.45">
      <c r="A57" s="128" t="s">
        <v>190</v>
      </c>
      <c r="B57" s="129" t="s">
        <v>322</v>
      </c>
      <c r="C57" s="130"/>
      <c r="D57" s="55"/>
      <c r="E57" s="146"/>
      <c r="F57" s="472">
        <f>SUM(C57:E57)</f>
        <v>0</v>
      </c>
      <c r="G57" s="473"/>
    </row>
    <row r="58" spans="1:14" ht="35.1" customHeight="1" x14ac:dyDescent="0.45">
      <c r="A58" s="131" t="s">
        <v>192</v>
      </c>
      <c r="B58" s="132" t="s">
        <v>323</v>
      </c>
      <c r="C58" s="130"/>
      <c r="D58" s="55"/>
      <c r="E58" s="146"/>
      <c r="F58" s="472">
        <f>SUM(C58:E58)</f>
        <v>0</v>
      </c>
      <c r="G58" s="473"/>
    </row>
    <row r="59" spans="1:14" ht="35.1" customHeight="1" thickBot="1" x14ac:dyDescent="0.5">
      <c r="A59" s="147" t="s">
        <v>429</v>
      </c>
      <c r="B59" s="148" t="s">
        <v>324</v>
      </c>
      <c r="C59" s="141"/>
      <c r="D59" s="142"/>
      <c r="E59" s="149"/>
      <c r="F59" s="474">
        <f>SUM(C59:E59)</f>
        <v>0</v>
      </c>
      <c r="G59" s="475"/>
    </row>
    <row r="60" spans="1:14" ht="21" customHeight="1" thickBot="1" x14ac:dyDescent="0.5">
      <c r="A60" s="486" t="s">
        <v>430</v>
      </c>
      <c r="B60" s="487"/>
      <c r="C60" s="150" t="str">
        <f>IFERROR(ROUND(C58/C57*100,1),"")</f>
        <v/>
      </c>
      <c r="D60" s="151" t="str">
        <f>IFERROR(ROUND(D58/D57*100,1),"")</f>
        <v/>
      </c>
      <c r="E60" s="152" t="str">
        <f>IFERROR(ROUND(E58/E57*100,1),"")</f>
        <v/>
      </c>
      <c r="F60" s="488">
        <f>SUM(C60:E60)</f>
        <v>0</v>
      </c>
      <c r="G60" s="489"/>
    </row>
    <row r="61" spans="1:14" ht="21" customHeight="1" thickBot="1" x14ac:dyDescent="0.5">
      <c r="A61" s="462" t="s">
        <v>431</v>
      </c>
      <c r="B61" s="463"/>
      <c r="C61" s="136" t="str">
        <f>IFERROR(ROUND(C59/C57*100,1),"")</f>
        <v/>
      </c>
      <c r="D61" s="137" t="str">
        <f>IFERROR(ROUND(D59/D57*100,1),"")</f>
        <v/>
      </c>
      <c r="E61" s="153" t="str">
        <f>IFERROR(ROUND(E59/E57*100,1),"")</f>
        <v/>
      </c>
      <c r="F61" s="481">
        <f>SUM(C61:E61)</f>
        <v>0</v>
      </c>
      <c r="G61" s="482"/>
    </row>
    <row r="62" spans="1:14" ht="20.25" customHeight="1" thickBot="1" x14ac:dyDescent="0.5">
      <c r="B62" s="138" t="s">
        <v>298</v>
      </c>
    </row>
    <row r="63" spans="1:14" ht="21" customHeight="1" thickBot="1" x14ac:dyDescent="0.5">
      <c r="B63" s="448" t="s">
        <v>220</v>
      </c>
      <c r="C63" s="449"/>
      <c r="D63" s="449"/>
      <c r="E63" s="449"/>
      <c r="F63" s="449"/>
      <c r="G63" s="450"/>
      <c r="H63" s="457" t="s">
        <v>98</v>
      </c>
      <c r="I63" s="458"/>
      <c r="J63" s="457" t="s">
        <v>99</v>
      </c>
      <c r="K63" s="485"/>
      <c r="L63" s="455" t="s">
        <v>100</v>
      </c>
      <c r="M63" s="456"/>
    </row>
    <row r="64" spans="1:14" ht="21" customHeight="1" thickBot="1" x14ac:dyDescent="0.5">
      <c r="B64" s="448" t="s">
        <v>326</v>
      </c>
      <c r="C64" s="449"/>
      <c r="D64" s="449"/>
      <c r="E64" s="449"/>
      <c r="F64" s="449"/>
      <c r="G64" s="450"/>
      <c r="H64" s="451">
        <v>3</v>
      </c>
      <c r="I64" s="452"/>
      <c r="J64" s="477">
        <f>F60/H64</f>
        <v>0</v>
      </c>
      <c r="K64" s="478"/>
      <c r="L64" s="455" t="str">
        <f>IF(J64&gt;=70,"該当","非該当")</f>
        <v>非該当</v>
      </c>
      <c r="M64" s="456"/>
    </row>
    <row r="65" spans="1:14" ht="21" customHeight="1" thickBot="1" x14ac:dyDescent="0.5">
      <c r="B65" s="448" t="s">
        <v>327</v>
      </c>
      <c r="C65" s="449"/>
      <c r="D65" s="449"/>
      <c r="E65" s="449"/>
      <c r="F65" s="449"/>
      <c r="G65" s="450"/>
      <c r="H65" s="451">
        <v>3</v>
      </c>
      <c r="I65" s="452"/>
      <c r="J65" s="483">
        <f>F61/H65</f>
        <v>0</v>
      </c>
      <c r="K65" s="484"/>
      <c r="L65" s="455" t="str">
        <f>IF(J65&gt;=25,"該当","非該当")</f>
        <v>非該当</v>
      </c>
      <c r="M65" s="456"/>
    </row>
    <row r="66" spans="1:14" ht="21" customHeight="1" thickBot="1" x14ac:dyDescent="0.5">
      <c r="B66" s="139"/>
      <c r="C66" s="139"/>
      <c r="D66" s="139"/>
      <c r="E66" s="139"/>
      <c r="F66" s="139"/>
      <c r="G66" s="139"/>
      <c r="H66" s="61"/>
      <c r="I66" s="61"/>
      <c r="J66" s="444" t="s">
        <v>239</v>
      </c>
      <c r="K66" s="445"/>
      <c r="L66" s="446" t="str">
        <f>IF(OR(L64="該当",L65="該当"),"算定可","算定不可")</f>
        <v>算定不可</v>
      </c>
      <c r="M66" s="447"/>
    </row>
    <row r="67" spans="1:14" ht="21" customHeight="1" x14ac:dyDescent="0.45">
      <c r="C67" s="139"/>
      <c r="D67" s="139"/>
      <c r="E67" s="139"/>
      <c r="F67" s="139"/>
      <c r="G67" s="139"/>
      <c r="H67" s="139"/>
      <c r="I67" s="61"/>
      <c r="J67" s="61"/>
      <c r="K67" s="140"/>
      <c r="L67" s="140"/>
      <c r="M67" s="61"/>
      <c r="N67" s="61"/>
    </row>
    <row r="68" spans="1:14" ht="21" customHeight="1" thickBot="1" x14ac:dyDescent="0.5">
      <c r="A68" s="126" t="s">
        <v>328</v>
      </c>
      <c r="M68" s="52"/>
    </row>
    <row r="69" spans="1:14" ht="21" customHeight="1" thickBot="1" x14ac:dyDescent="0.5">
      <c r="A69" s="479"/>
      <c r="B69" s="480"/>
      <c r="C69" s="143" t="s">
        <v>333</v>
      </c>
      <c r="D69" s="144" t="s">
        <v>432</v>
      </c>
      <c r="E69" s="145" t="s">
        <v>334</v>
      </c>
      <c r="F69" s="470" t="s">
        <v>97</v>
      </c>
      <c r="G69" s="471"/>
    </row>
    <row r="70" spans="1:14" ht="35.1" customHeight="1" x14ac:dyDescent="0.45">
      <c r="A70" s="128" t="s">
        <v>433</v>
      </c>
      <c r="B70" s="129" t="s">
        <v>322</v>
      </c>
      <c r="C70" s="154"/>
      <c r="D70" s="55"/>
      <c r="E70" s="55"/>
      <c r="F70" s="472">
        <f>SUM(C70:E70)</f>
        <v>0</v>
      </c>
      <c r="G70" s="473"/>
    </row>
    <row r="71" spans="1:14" ht="35.1" customHeight="1" thickBot="1" x14ac:dyDescent="0.5">
      <c r="A71" s="133" t="s">
        <v>434</v>
      </c>
      <c r="B71" s="134" t="s">
        <v>323</v>
      </c>
      <c r="C71" s="155"/>
      <c r="D71" s="57"/>
      <c r="E71" s="57"/>
      <c r="F71" s="460">
        <f>SUM(C71:E71)</f>
        <v>0</v>
      </c>
      <c r="G71" s="461"/>
    </row>
    <row r="72" spans="1:14" ht="21" customHeight="1" thickTop="1" thickBot="1" x14ac:dyDescent="0.5">
      <c r="A72" s="462" t="s">
        <v>435</v>
      </c>
      <c r="B72" s="463"/>
      <c r="C72" s="156" t="str">
        <f>IFERROR(ROUND(C71/C70*100,1),"")</f>
        <v/>
      </c>
      <c r="D72" s="137" t="str">
        <f>IFERROR(ROUND(D71/D70*100,1),"")</f>
        <v/>
      </c>
      <c r="E72" s="137" t="str">
        <f>IFERROR(ROUND(E71/E70*100,1),"")</f>
        <v/>
      </c>
      <c r="F72" s="481">
        <f>SUM(C72:E72)</f>
        <v>0</v>
      </c>
      <c r="G72" s="482"/>
    </row>
    <row r="73" spans="1:14" ht="20.25" customHeight="1" thickBot="1" x14ac:dyDescent="0.5">
      <c r="B73" s="138" t="s">
        <v>298</v>
      </c>
    </row>
    <row r="74" spans="1:14" ht="21" customHeight="1" thickBot="1" x14ac:dyDescent="0.5">
      <c r="B74" s="448" t="s">
        <v>220</v>
      </c>
      <c r="C74" s="449"/>
      <c r="D74" s="449"/>
      <c r="E74" s="449"/>
      <c r="F74" s="449"/>
      <c r="G74" s="450"/>
      <c r="H74" s="457" t="s">
        <v>98</v>
      </c>
      <c r="I74" s="458"/>
      <c r="J74" s="459" t="s">
        <v>99</v>
      </c>
      <c r="K74" s="476"/>
      <c r="L74" s="446" t="s">
        <v>100</v>
      </c>
      <c r="M74" s="447"/>
    </row>
    <row r="75" spans="1:14" ht="21" customHeight="1" thickBot="1" x14ac:dyDescent="0.5">
      <c r="B75" s="448" t="s">
        <v>329</v>
      </c>
      <c r="C75" s="449"/>
      <c r="D75" s="449"/>
      <c r="E75" s="449"/>
      <c r="F75" s="449"/>
      <c r="G75" s="450"/>
      <c r="H75" s="451">
        <v>3</v>
      </c>
      <c r="I75" s="452"/>
      <c r="J75" s="477">
        <f>F72/H75</f>
        <v>0</v>
      </c>
      <c r="K75" s="478"/>
      <c r="L75" s="446" t="str">
        <f>IF(J75&gt;=50,"該当","非該当")</f>
        <v>非該当</v>
      </c>
      <c r="M75" s="447"/>
    </row>
    <row r="76" spans="1:14" s="60" customFormat="1" ht="15" customHeight="1" x14ac:dyDescent="0.45">
      <c r="C76" s="61"/>
      <c r="D76" s="61"/>
      <c r="E76" s="61"/>
      <c r="F76" s="61"/>
      <c r="G76" s="61"/>
      <c r="H76" s="61"/>
      <c r="I76" s="61"/>
      <c r="J76" s="61"/>
      <c r="K76" s="61"/>
      <c r="L76" s="61"/>
    </row>
    <row r="77" spans="1:14" ht="21" customHeight="1" thickBot="1" x14ac:dyDescent="0.5">
      <c r="A77" s="126" t="s">
        <v>330</v>
      </c>
      <c r="M77" s="52"/>
    </row>
    <row r="78" spans="1:14" ht="21" customHeight="1" thickBot="1" x14ac:dyDescent="0.5">
      <c r="A78" s="468"/>
      <c r="B78" s="469"/>
      <c r="C78" s="143" t="s">
        <v>333</v>
      </c>
      <c r="D78" s="144" t="s">
        <v>436</v>
      </c>
      <c r="E78" s="145" t="s">
        <v>437</v>
      </c>
      <c r="F78" s="470" t="s">
        <v>97</v>
      </c>
      <c r="G78" s="471"/>
    </row>
    <row r="79" spans="1:14" ht="35.1" customHeight="1" x14ac:dyDescent="0.45">
      <c r="A79" s="128" t="s">
        <v>414</v>
      </c>
      <c r="B79" s="129" t="s">
        <v>322</v>
      </c>
      <c r="C79" s="130"/>
      <c r="D79" s="55"/>
      <c r="E79" s="55"/>
      <c r="F79" s="472">
        <f>SUM(C79:E79)</f>
        <v>0</v>
      </c>
      <c r="G79" s="473"/>
    </row>
    <row r="80" spans="1:14" ht="35.1" customHeight="1" x14ac:dyDescent="0.45">
      <c r="A80" s="131" t="s">
        <v>192</v>
      </c>
      <c r="B80" s="132" t="s">
        <v>323</v>
      </c>
      <c r="C80" s="130"/>
      <c r="D80" s="55"/>
      <c r="E80" s="55"/>
      <c r="F80" s="472">
        <f>SUM(C80:E80)</f>
        <v>0</v>
      </c>
      <c r="G80" s="473"/>
    </row>
    <row r="81" spans="1:13" ht="35.1" customHeight="1" x14ac:dyDescent="0.45">
      <c r="A81" s="131" t="s">
        <v>418</v>
      </c>
      <c r="B81" s="132" t="s">
        <v>420</v>
      </c>
      <c r="C81" s="141"/>
      <c r="D81" s="142"/>
      <c r="E81" s="142"/>
      <c r="F81" s="472">
        <f>SUM(C81:E81)</f>
        <v>0</v>
      </c>
      <c r="G81" s="473"/>
    </row>
    <row r="82" spans="1:13" ht="35.1" customHeight="1" x14ac:dyDescent="0.45">
      <c r="A82" s="131" t="s">
        <v>226</v>
      </c>
      <c r="B82" s="132" t="s">
        <v>421</v>
      </c>
      <c r="C82" s="141"/>
      <c r="D82" s="142"/>
      <c r="E82" s="142"/>
      <c r="F82" s="474">
        <f>SUM(C82:E82)</f>
        <v>0</v>
      </c>
      <c r="G82" s="475"/>
    </row>
    <row r="83" spans="1:13" ht="35.1" customHeight="1" thickBot="1" x14ac:dyDescent="0.5">
      <c r="A83" s="133" t="s">
        <v>422</v>
      </c>
      <c r="B83" s="134" t="s">
        <v>423</v>
      </c>
      <c r="C83" s="155"/>
      <c r="D83" s="57"/>
      <c r="E83" s="57"/>
      <c r="F83" s="460">
        <f t="shared" ref="F83:F84" si="7">SUM(C83:E83)</f>
        <v>0</v>
      </c>
      <c r="G83" s="461"/>
    </row>
    <row r="84" spans="1:13" ht="21" customHeight="1" thickTop="1" thickBot="1" x14ac:dyDescent="0.5">
      <c r="A84" s="462" t="s">
        <v>325</v>
      </c>
      <c r="B84" s="463"/>
      <c r="C84" s="157" t="str">
        <f>IFERROR(ROUND(C80/C79*100,1),"")</f>
        <v/>
      </c>
      <c r="D84" s="158" t="str">
        <f>IFERROR(ROUND(D80/D79*100,1),"")</f>
        <v/>
      </c>
      <c r="E84" s="158" t="str">
        <f>IFERROR(ROUND(E80/E79*100,1),"")</f>
        <v/>
      </c>
      <c r="F84" s="464">
        <f t="shared" si="7"/>
        <v>0</v>
      </c>
      <c r="G84" s="465"/>
    </row>
    <row r="85" spans="1:13" ht="21" customHeight="1" thickBot="1" x14ac:dyDescent="0.5">
      <c r="A85" s="462" t="s">
        <v>438</v>
      </c>
      <c r="B85" s="463"/>
      <c r="C85" s="159" t="str">
        <f>IFERROR(ROUND(C82/C81*100,1),"")</f>
        <v/>
      </c>
      <c r="D85" s="151" t="str">
        <f t="shared" ref="D85:E85" si="8">IFERROR(ROUND(D82/D81*100,1),"")</f>
        <v/>
      </c>
      <c r="E85" s="151" t="str">
        <f t="shared" si="8"/>
        <v/>
      </c>
      <c r="F85" s="466">
        <f>SUM(C85:E85)</f>
        <v>0</v>
      </c>
      <c r="G85" s="467"/>
    </row>
    <row r="86" spans="1:13" ht="21" customHeight="1" thickBot="1" x14ac:dyDescent="0.5">
      <c r="A86" s="462" t="s">
        <v>425</v>
      </c>
      <c r="B86" s="463"/>
      <c r="C86" s="159" t="str">
        <f>IFERROR(ROUND(C83/C81*100,1),"")</f>
        <v/>
      </c>
      <c r="D86" s="151" t="str">
        <f t="shared" ref="D86:E86" si="9">IFERROR(ROUND(D83/D81*100,1),"")</f>
        <v/>
      </c>
      <c r="E86" s="151" t="str">
        <f t="shared" si="9"/>
        <v/>
      </c>
      <c r="F86" s="466">
        <f>SUM(C86:E86)</f>
        <v>0</v>
      </c>
      <c r="G86" s="467"/>
    </row>
    <row r="87" spans="1:13" ht="20.25" customHeight="1" thickBot="1" x14ac:dyDescent="0.5">
      <c r="B87" s="138" t="s">
        <v>298</v>
      </c>
    </row>
    <row r="88" spans="1:13" ht="21" customHeight="1" thickBot="1" x14ac:dyDescent="0.5">
      <c r="B88" s="448" t="s">
        <v>220</v>
      </c>
      <c r="C88" s="449"/>
      <c r="D88" s="449"/>
      <c r="E88" s="449"/>
      <c r="F88" s="449"/>
      <c r="G88" s="450"/>
      <c r="H88" s="457" t="s">
        <v>98</v>
      </c>
      <c r="I88" s="458"/>
      <c r="J88" s="459" t="s">
        <v>99</v>
      </c>
      <c r="K88" s="457"/>
      <c r="L88" s="455" t="s">
        <v>100</v>
      </c>
      <c r="M88" s="456"/>
    </row>
    <row r="89" spans="1:13" ht="21" customHeight="1" thickBot="1" x14ac:dyDescent="0.5">
      <c r="B89" s="448" t="s">
        <v>332</v>
      </c>
      <c r="C89" s="449"/>
      <c r="D89" s="449"/>
      <c r="E89" s="449"/>
      <c r="F89" s="449"/>
      <c r="G89" s="450"/>
      <c r="H89" s="451">
        <v>3</v>
      </c>
      <c r="I89" s="452"/>
      <c r="J89" s="453">
        <f>F84/H89</f>
        <v>0</v>
      </c>
      <c r="K89" s="454"/>
      <c r="L89" s="455" t="str">
        <f>IF(J89&gt;=40,"該当","非該当")</f>
        <v>非該当</v>
      </c>
      <c r="M89" s="456"/>
    </row>
    <row r="90" spans="1:13" ht="21" customHeight="1" thickBot="1" x14ac:dyDescent="0.5">
      <c r="B90" s="448" t="s">
        <v>426</v>
      </c>
      <c r="C90" s="449"/>
      <c r="D90" s="449"/>
      <c r="E90" s="449"/>
      <c r="F90" s="449"/>
      <c r="G90" s="450"/>
      <c r="H90" s="451">
        <v>3</v>
      </c>
      <c r="I90" s="452"/>
      <c r="J90" s="453">
        <f>F85/H90</f>
        <v>0</v>
      </c>
      <c r="K90" s="454"/>
      <c r="L90" s="455" t="str">
        <f>IF(J90&gt;=60,"該当","非該当")</f>
        <v>非該当</v>
      </c>
      <c r="M90" s="456"/>
    </row>
    <row r="91" spans="1:13" ht="21" customHeight="1" thickBot="1" x14ac:dyDescent="0.5">
      <c r="B91" s="448" t="s">
        <v>427</v>
      </c>
      <c r="C91" s="449"/>
      <c r="D91" s="449"/>
      <c r="E91" s="449"/>
      <c r="F91" s="449"/>
      <c r="G91" s="450"/>
      <c r="H91" s="451">
        <v>3</v>
      </c>
      <c r="I91" s="452"/>
      <c r="J91" s="453">
        <f>F86/H91</f>
        <v>0</v>
      </c>
      <c r="K91" s="454"/>
      <c r="L91" s="455" t="str">
        <f>IF(J91&gt;=30,"該当","非該当")</f>
        <v>非該当</v>
      </c>
      <c r="M91" s="456"/>
    </row>
    <row r="92" spans="1:13" ht="21" customHeight="1" thickBot="1" x14ac:dyDescent="0.5">
      <c r="B92" s="139"/>
      <c r="C92" s="139"/>
      <c r="D92" s="139"/>
      <c r="E92" s="139"/>
      <c r="F92" s="139"/>
      <c r="G92" s="139"/>
      <c r="H92" s="61"/>
      <c r="I92" s="61"/>
      <c r="J92" s="444" t="s">
        <v>239</v>
      </c>
      <c r="K92" s="445"/>
      <c r="L92" s="446" t="str">
        <f>IF(OR(L89="該当",L90="該当",L91="該当"),"算定可","算定不可")</f>
        <v>算定不可</v>
      </c>
      <c r="M92" s="447"/>
    </row>
  </sheetData>
  <mergeCells count="127">
    <mergeCell ref="A14:B14"/>
    <mergeCell ref="A15:B15"/>
    <mergeCell ref="C17:H17"/>
    <mergeCell ref="I17:J17"/>
    <mergeCell ref="K17:L17"/>
    <mergeCell ref="M17:N17"/>
    <mergeCell ref="A2:N2"/>
    <mergeCell ref="H4:I4"/>
    <mergeCell ref="J4:N4"/>
    <mergeCell ref="H5:I5"/>
    <mergeCell ref="J5:N5"/>
    <mergeCell ref="A10:B10"/>
    <mergeCell ref="K20:L20"/>
    <mergeCell ref="M20:N20"/>
    <mergeCell ref="A23:B23"/>
    <mergeCell ref="A26:B26"/>
    <mergeCell ref="C28:H28"/>
    <mergeCell ref="I28:J28"/>
    <mergeCell ref="K28:L28"/>
    <mergeCell ref="M28:N28"/>
    <mergeCell ref="C18:H18"/>
    <mergeCell ref="I18:J18"/>
    <mergeCell ref="K18:L18"/>
    <mergeCell ref="M18:N18"/>
    <mergeCell ref="C19:H19"/>
    <mergeCell ref="I19:J19"/>
    <mergeCell ref="K19:L19"/>
    <mergeCell ref="M19:N19"/>
    <mergeCell ref="A39:B39"/>
    <mergeCell ref="A40:B40"/>
    <mergeCell ref="C42:H42"/>
    <mergeCell ref="I42:J42"/>
    <mergeCell ref="K42:L42"/>
    <mergeCell ref="M42:N42"/>
    <mergeCell ref="C29:H29"/>
    <mergeCell ref="I29:J29"/>
    <mergeCell ref="K29:L29"/>
    <mergeCell ref="M29:N29"/>
    <mergeCell ref="A32:B32"/>
    <mergeCell ref="A38:B38"/>
    <mergeCell ref="C45:H45"/>
    <mergeCell ref="I45:J45"/>
    <mergeCell ref="K45:L45"/>
    <mergeCell ref="M45:N45"/>
    <mergeCell ref="K46:L46"/>
    <mergeCell ref="M46:N46"/>
    <mergeCell ref="C43:H43"/>
    <mergeCell ref="I43:J43"/>
    <mergeCell ref="K43:L43"/>
    <mergeCell ref="M43:N43"/>
    <mergeCell ref="C44:H44"/>
    <mergeCell ref="I44:J44"/>
    <mergeCell ref="K44:L44"/>
    <mergeCell ref="M44:N44"/>
    <mergeCell ref="F57:G57"/>
    <mergeCell ref="F58:G58"/>
    <mergeCell ref="F59:G59"/>
    <mergeCell ref="A60:B60"/>
    <mergeCell ref="F60:G60"/>
    <mergeCell ref="A61:B61"/>
    <mergeCell ref="F61:G61"/>
    <mergeCell ref="A48:N48"/>
    <mergeCell ref="H50:I50"/>
    <mergeCell ref="J50:N50"/>
    <mergeCell ref="H51:I51"/>
    <mergeCell ref="J51:N51"/>
    <mergeCell ref="A56:B56"/>
    <mergeCell ref="F56:G56"/>
    <mergeCell ref="B65:G65"/>
    <mergeCell ref="H65:I65"/>
    <mergeCell ref="J65:K65"/>
    <mergeCell ref="L65:M65"/>
    <mergeCell ref="J66:K66"/>
    <mergeCell ref="L66:M66"/>
    <mergeCell ref="B63:G63"/>
    <mergeCell ref="H63:I63"/>
    <mergeCell ref="J63:K63"/>
    <mergeCell ref="L63:M63"/>
    <mergeCell ref="B64:G64"/>
    <mergeCell ref="H64:I64"/>
    <mergeCell ref="J64:K64"/>
    <mergeCell ref="L64:M64"/>
    <mergeCell ref="L74:M74"/>
    <mergeCell ref="B75:G75"/>
    <mergeCell ref="H75:I75"/>
    <mergeCell ref="J75:K75"/>
    <mergeCell ref="L75:M75"/>
    <mergeCell ref="A69:B69"/>
    <mergeCell ref="F69:G69"/>
    <mergeCell ref="F70:G70"/>
    <mergeCell ref="F71:G71"/>
    <mergeCell ref="A72:B72"/>
    <mergeCell ref="F72:G72"/>
    <mergeCell ref="A78:B78"/>
    <mergeCell ref="F78:G78"/>
    <mergeCell ref="F79:G79"/>
    <mergeCell ref="F80:G80"/>
    <mergeCell ref="F81:G81"/>
    <mergeCell ref="F82:G82"/>
    <mergeCell ref="B74:G74"/>
    <mergeCell ref="H74:I74"/>
    <mergeCell ref="J74:K74"/>
    <mergeCell ref="B88:G88"/>
    <mergeCell ref="H88:I88"/>
    <mergeCell ref="J88:K88"/>
    <mergeCell ref="L88:M88"/>
    <mergeCell ref="B89:G89"/>
    <mergeCell ref="H89:I89"/>
    <mergeCell ref="J89:K89"/>
    <mergeCell ref="L89:M89"/>
    <mergeCell ref="F83:G83"/>
    <mergeCell ref="A84:B84"/>
    <mergeCell ref="F84:G84"/>
    <mergeCell ref="A85:B85"/>
    <mergeCell ref="F85:G85"/>
    <mergeCell ref="A86:B86"/>
    <mergeCell ref="F86:G86"/>
    <mergeCell ref="J92:K92"/>
    <mergeCell ref="L92:M92"/>
    <mergeCell ref="B90:G90"/>
    <mergeCell ref="H90:I90"/>
    <mergeCell ref="J90:K90"/>
    <mergeCell ref="L90:M90"/>
    <mergeCell ref="B91:G91"/>
    <mergeCell ref="H91:I91"/>
    <mergeCell ref="J91:K91"/>
    <mergeCell ref="L91:M91"/>
  </mergeCells>
  <phoneticPr fontId="2"/>
  <pageMargins left="0.39370078740157483" right="0.19685039370078741" top="0.74803149606299213" bottom="0.74803149606299213" header="0.31496062992125984" footer="0.31496062992125984"/>
  <pageSetup paperSize="9" scale="66" orientation="portrait" r:id="rId1"/>
  <rowBreaks count="2" manualBreakCount="2">
    <brk id="46" max="13" man="1"/>
    <brk id="92"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view="pageBreakPreview" topLeftCell="A31" zoomScale="115" zoomScaleNormal="100" zoomScaleSheetLayoutView="115" workbookViewId="0">
      <selection activeCell="G44" sqref="G44:K44"/>
    </sheetView>
  </sheetViews>
  <sheetFormatPr defaultColWidth="9" defaultRowHeight="13.2" x14ac:dyDescent="0.45"/>
  <cols>
    <col min="1" max="36" width="4.59765625" style="62" customWidth="1"/>
    <col min="37" max="16384" width="9" style="62"/>
  </cols>
  <sheetData>
    <row r="1" spans="1:20" x14ac:dyDescent="0.45">
      <c r="A1" s="62" t="s">
        <v>335</v>
      </c>
    </row>
    <row r="3" spans="1:20" x14ac:dyDescent="0.45">
      <c r="S3" s="63" t="s">
        <v>102</v>
      </c>
    </row>
    <row r="5" spans="1:20" ht="19.5" customHeight="1" x14ac:dyDescent="0.45">
      <c r="A5" s="502" t="s">
        <v>103</v>
      </c>
      <c r="B5" s="502"/>
      <c r="C5" s="502"/>
      <c r="D5" s="502"/>
      <c r="E5" s="502"/>
      <c r="F5" s="502"/>
      <c r="G5" s="502"/>
      <c r="H5" s="502"/>
      <c r="I5" s="502"/>
      <c r="J5" s="502"/>
      <c r="K5" s="502"/>
      <c r="L5" s="502"/>
      <c r="M5" s="502"/>
      <c r="N5" s="502"/>
      <c r="O5" s="502"/>
      <c r="P5" s="502"/>
      <c r="Q5" s="502"/>
      <c r="R5" s="502"/>
      <c r="S5" s="502"/>
      <c r="T5" s="64"/>
    </row>
    <row r="7" spans="1:20" x14ac:dyDescent="0.45">
      <c r="M7" s="65" t="s">
        <v>104</v>
      </c>
    </row>
    <row r="8" spans="1:20" x14ac:dyDescent="0.45">
      <c r="M8" s="65" t="s">
        <v>105</v>
      </c>
    </row>
    <row r="9" spans="1:20" x14ac:dyDescent="0.45">
      <c r="M9" s="62" t="s">
        <v>106</v>
      </c>
    </row>
    <row r="10" spans="1:20" x14ac:dyDescent="0.45">
      <c r="M10" s="62" t="s">
        <v>107</v>
      </c>
    </row>
    <row r="13" spans="1:20" x14ac:dyDescent="0.45">
      <c r="C13" s="62" t="s">
        <v>108</v>
      </c>
    </row>
    <row r="15" spans="1:20" s="66" customFormat="1" ht="15" customHeight="1" x14ac:dyDescent="0.45">
      <c r="B15" s="68" t="s">
        <v>336</v>
      </c>
      <c r="C15" s="500" t="s">
        <v>110</v>
      </c>
      <c r="D15" s="500"/>
      <c r="E15" s="500"/>
      <c r="F15" s="500"/>
      <c r="G15" s="500" t="s">
        <v>111</v>
      </c>
      <c r="H15" s="500"/>
      <c r="I15" s="500"/>
      <c r="J15" s="500"/>
      <c r="K15" s="500"/>
      <c r="L15" s="500" t="s">
        <v>112</v>
      </c>
      <c r="M15" s="500"/>
      <c r="N15" s="500"/>
      <c r="O15" s="500"/>
      <c r="P15" s="500" t="s">
        <v>113</v>
      </c>
      <c r="Q15" s="500"/>
      <c r="R15" s="500"/>
      <c r="S15" s="500"/>
    </row>
    <row r="16" spans="1:20" s="67" customFormat="1" ht="15" customHeight="1" x14ac:dyDescent="0.45">
      <c r="B16" s="500">
        <v>1</v>
      </c>
      <c r="C16" s="500"/>
      <c r="D16" s="500"/>
      <c r="E16" s="500"/>
      <c r="F16" s="500"/>
      <c r="G16" s="501"/>
      <c r="H16" s="501"/>
      <c r="I16" s="501"/>
      <c r="J16" s="501"/>
      <c r="K16" s="501"/>
      <c r="L16" s="500"/>
      <c r="M16" s="500"/>
      <c r="N16" s="500"/>
      <c r="O16" s="500"/>
      <c r="P16" s="500" t="s">
        <v>114</v>
      </c>
      <c r="Q16" s="500"/>
      <c r="R16" s="500"/>
      <c r="S16" s="500"/>
    </row>
    <row r="17" spans="2:19" s="67" customFormat="1" ht="15" customHeight="1" x14ac:dyDescent="0.45">
      <c r="B17" s="500"/>
      <c r="C17" s="500"/>
      <c r="D17" s="500"/>
      <c r="E17" s="500"/>
      <c r="F17" s="500"/>
      <c r="G17" s="501"/>
      <c r="H17" s="501"/>
      <c r="I17" s="501"/>
      <c r="J17" s="501"/>
      <c r="K17" s="501"/>
      <c r="L17" s="500"/>
      <c r="M17" s="500"/>
      <c r="N17" s="500"/>
      <c r="O17" s="500"/>
      <c r="P17" s="500" t="s">
        <v>114</v>
      </c>
      <c r="Q17" s="500"/>
      <c r="R17" s="500"/>
      <c r="S17" s="500"/>
    </row>
    <row r="18" spans="2:19" s="67" customFormat="1" ht="15" customHeight="1" x14ac:dyDescent="0.45">
      <c r="B18" s="500"/>
      <c r="C18" s="500"/>
      <c r="D18" s="500"/>
      <c r="E18" s="500"/>
      <c r="F18" s="500"/>
      <c r="G18" s="501"/>
      <c r="H18" s="501"/>
      <c r="I18" s="501"/>
      <c r="J18" s="501"/>
      <c r="K18" s="501"/>
      <c r="L18" s="500"/>
      <c r="M18" s="500"/>
      <c r="N18" s="500"/>
      <c r="O18" s="500"/>
      <c r="P18" s="500" t="s">
        <v>114</v>
      </c>
      <c r="Q18" s="500"/>
      <c r="R18" s="500"/>
      <c r="S18" s="500"/>
    </row>
    <row r="19" spans="2:19" s="67" customFormat="1" ht="15" customHeight="1" x14ac:dyDescent="0.45">
      <c r="B19" s="500"/>
      <c r="C19" s="500"/>
      <c r="D19" s="500"/>
      <c r="E19" s="500"/>
      <c r="F19" s="500"/>
      <c r="G19" s="501" t="s">
        <v>115</v>
      </c>
      <c r="H19" s="501"/>
      <c r="I19" s="501"/>
      <c r="J19" s="501"/>
      <c r="K19" s="501"/>
      <c r="L19" s="500"/>
      <c r="M19" s="500"/>
      <c r="N19" s="500"/>
      <c r="O19" s="500"/>
      <c r="P19" s="500" t="s">
        <v>114</v>
      </c>
      <c r="Q19" s="500"/>
      <c r="R19" s="500"/>
      <c r="S19" s="500"/>
    </row>
    <row r="20" spans="2:19" s="67" customFormat="1" ht="15" customHeight="1" x14ac:dyDescent="0.45">
      <c r="B20" s="500"/>
      <c r="C20" s="500" t="s">
        <v>116</v>
      </c>
      <c r="D20" s="500"/>
      <c r="E20" s="500"/>
      <c r="F20" s="500"/>
      <c r="G20" s="500" t="s">
        <v>117</v>
      </c>
      <c r="H20" s="500"/>
      <c r="I20" s="500"/>
      <c r="J20" s="500"/>
      <c r="K20" s="500"/>
      <c r="L20" s="500"/>
      <c r="M20" s="500"/>
      <c r="N20" s="500"/>
      <c r="O20" s="500"/>
      <c r="P20" s="500" t="s">
        <v>114</v>
      </c>
      <c r="Q20" s="500"/>
      <c r="R20" s="500"/>
      <c r="S20" s="500"/>
    </row>
    <row r="21" spans="2:19" s="67" customFormat="1" ht="15" customHeight="1" x14ac:dyDescent="0.45">
      <c r="B21" s="500">
        <v>2</v>
      </c>
      <c r="C21" s="500"/>
      <c r="D21" s="500"/>
      <c r="E21" s="500"/>
      <c r="F21" s="500"/>
      <c r="G21" s="501"/>
      <c r="H21" s="501"/>
      <c r="I21" s="501"/>
      <c r="J21" s="501"/>
      <c r="K21" s="501"/>
      <c r="L21" s="500"/>
      <c r="M21" s="500"/>
      <c r="N21" s="500"/>
      <c r="O21" s="500"/>
      <c r="P21" s="500" t="s">
        <v>114</v>
      </c>
      <c r="Q21" s="500"/>
      <c r="R21" s="500"/>
      <c r="S21" s="500"/>
    </row>
    <row r="22" spans="2:19" s="67" customFormat="1" ht="15" customHeight="1" x14ac:dyDescent="0.45">
      <c r="B22" s="500"/>
      <c r="C22" s="500"/>
      <c r="D22" s="500"/>
      <c r="E22" s="500"/>
      <c r="F22" s="500"/>
      <c r="G22" s="501"/>
      <c r="H22" s="501"/>
      <c r="I22" s="501"/>
      <c r="J22" s="501"/>
      <c r="K22" s="501"/>
      <c r="L22" s="500"/>
      <c r="M22" s="500"/>
      <c r="N22" s="500"/>
      <c r="O22" s="500"/>
      <c r="P22" s="500" t="s">
        <v>114</v>
      </c>
      <c r="Q22" s="500"/>
      <c r="R22" s="500"/>
      <c r="S22" s="500"/>
    </row>
    <row r="23" spans="2:19" s="67" customFormat="1" ht="15" customHeight="1" x14ac:dyDescent="0.45">
      <c r="B23" s="500"/>
      <c r="C23" s="500"/>
      <c r="D23" s="500"/>
      <c r="E23" s="500"/>
      <c r="F23" s="500"/>
      <c r="G23" s="501"/>
      <c r="H23" s="501"/>
      <c r="I23" s="501"/>
      <c r="J23" s="501"/>
      <c r="K23" s="501"/>
      <c r="L23" s="500"/>
      <c r="M23" s="500"/>
      <c r="N23" s="500"/>
      <c r="O23" s="500"/>
      <c r="P23" s="500" t="s">
        <v>114</v>
      </c>
      <c r="Q23" s="500"/>
      <c r="R23" s="500"/>
      <c r="S23" s="500"/>
    </row>
    <row r="24" spans="2:19" s="67" customFormat="1" ht="15" customHeight="1" x14ac:dyDescent="0.45">
      <c r="B24" s="500"/>
      <c r="C24" s="500"/>
      <c r="D24" s="500"/>
      <c r="E24" s="500"/>
      <c r="F24" s="500"/>
      <c r="G24" s="501" t="s">
        <v>115</v>
      </c>
      <c r="H24" s="501"/>
      <c r="I24" s="501"/>
      <c r="J24" s="501"/>
      <c r="K24" s="501"/>
      <c r="L24" s="500"/>
      <c r="M24" s="500"/>
      <c r="N24" s="500"/>
      <c r="O24" s="500"/>
      <c r="P24" s="500" t="s">
        <v>114</v>
      </c>
      <c r="Q24" s="500"/>
      <c r="R24" s="500"/>
      <c r="S24" s="500"/>
    </row>
    <row r="25" spans="2:19" s="67" customFormat="1" ht="15" customHeight="1" x14ac:dyDescent="0.45">
      <c r="B25" s="500"/>
      <c r="C25" s="500" t="s">
        <v>116</v>
      </c>
      <c r="D25" s="500"/>
      <c r="E25" s="500"/>
      <c r="F25" s="500"/>
      <c r="G25" s="500" t="s">
        <v>117</v>
      </c>
      <c r="H25" s="500"/>
      <c r="I25" s="500"/>
      <c r="J25" s="500"/>
      <c r="K25" s="500"/>
      <c r="L25" s="500"/>
      <c r="M25" s="500"/>
      <c r="N25" s="500"/>
      <c r="O25" s="500"/>
      <c r="P25" s="500" t="s">
        <v>114</v>
      </c>
      <c r="Q25" s="500"/>
      <c r="R25" s="500"/>
      <c r="S25" s="500"/>
    </row>
    <row r="26" spans="2:19" s="67" customFormat="1" ht="15" customHeight="1" x14ac:dyDescent="0.45">
      <c r="B26" s="500">
        <v>3</v>
      </c>
      <c r="C26" s="500"/>
      <c r="D26" s="500"/>
      <c r="E26" s="500"/>
      <c r="F26" s="500"/>
      <c r="G26" s="501"/>
      <c r="H26" s="501"/>
      <c r="I26" s="501"/>
      <c r="J26" s="501"/>
      <c r="K26" s="501"/>
      <c r="L26" s="500"/>
      <c r="M26" s="500"/>
      <c r="N26" s="500"/>
      <c r="O26" s="500"/>
      <c r="P26" s="500" t="s">
        <v>114</v>
      </c>
      <c r="Q26" s="500"/>
      <c r="R26" s="500"/>
      <c r="S26" s="500"/>
    </row>
    <row r="27" spans="2:19" s="67" customFormat="1" ht="15" customHeight="1" x14ac:dyDescent="0.45">
      <c r="B27" s="500"/>
      <c r="C27" s="500"/>
      <c r="D27" s="500"/>
      <c r="E27" s="500"/>
      <c r="F27" s="500"/>
      <c r="G27" s="501"/>
      <c r="H27" s="501"/>
      <c r="I27" s="501"/>
      <c r="J27" s="501"/>
      <c r="K27" s="501"/>
      <c r="L27" s="500"/>
      <c r="M27" s="500"/>
      <c r="N27" s="500"/>
      <c r="O27" s="500"/>
      <c r="P27" s="500" t="s">
        <v>114</v>
      </c>
      <c r="Q27" s="500"/>
      <c r="R27" s="500"/>
      <c r="S27" s="500"/>
    </row>
    <row r="28" spans="2:19" s="67" customFormat="1" ht="15" customHeight="1" x14ac:dyDescent="0.45">
      <c r="B28" s="500"/>
      <c r="C28" s="500"/>
      <c r="D28" s="500"/>
      <c r="E28" s="500"/>
      <c r="F28" s="500"/>
      <c r="G28" s="501"/>
      <c r="H28" s="501"/>
      <c r="I28" s="501"/>
      <c r="J28" s="501"/>
      <c r="K28" s="501"/>
      <c r="L28" s="500"/>
      <c r="M28" s="500"/>
      <c r="N28" s="500"/>
      <c r="O28" s="500"/>
      <c r="P28" s="500" t="s">
        <v>114</v>
      </c>
      <c r="Q28" s="500"/>
      <c r="R28" s="500"/>
      <c r="S28" s="500"/>
    </row>
    <row r="29" spans="2:19" s="67" customFormat="1" ht="15" customHeight="1" x14ac:dyDescent="0.45">
      <c r="B29" s="500"/>
      <c r="C29" s="500"/>
      <c r="D29" s="500"/>
      <c r="E29" s="500"/>
      <c r="F29" s="500"/>
      <c r="G29" s="501" t="s">
        <v>115</v>
      </c>
      <c r="H29" s="501"/>
      <c r="I29" s="501"/>
      <c r="J29" s="501"/>
      <c r="K29" s="501"/>
      <c r="L29" s="500"/>
      <c r="M29" s="500"/>
      <c r="N29" s="500"/>
      <c r="O29" s="500"/>
      <c r="P29" s="500" t="s">
        <v>114</v>
      </c>
      <c r="Q29" s="500"/>
      <c r="R29" s="500"/>
      <c r="S29" s="500"/>
    </row>
    <row r="30" spans="2:19" s="67" customFormat="1" ht="15" customHeight="1" x14ac:dyDescent="0.45">
      <c r="B30" s="500"/>
      <c r="C30" s="500" t="s">
        <v>116</v>
      </c>
      <c r="D30" s="500"/>
      <c r="E30" s="500"/>
      <c r="F30" s="500"/>
      <c r="G30" s="500" t="s">
        <v>117</v>
      </c>
      <c r="H30" s="500"/>
      <c r="I30" s="500"/>
      <c r="J30" s="500"/>
      <c r="K30" s="500"/>
      <c r="L30" s="500"/>
      <c r="M30" s="500"/>
      <c r="N30" s="500"/>
      <c r="O30" s="500"/>
      <c r="P30" s="500" t="s">
        <v>114</v>
      </c>
      <c r="Q30" s="500"/>
      <c r="R30" s="500"/>
      <c r="S30" s="500"/>
    </row>
    <row r="31" spans="2:19" s="67" customFormat="1" ht="15" customHeight="1" x14ac:dyDescent="0.45">
      <c r="B31" s="500">
        <v>4</v>
      </c>
      <c r="C31" s="500"/>
      <c r="D31" s="500"/>
      <c r="E31" s="500"/>
      <c r="F31" s="500"/>
      <c r="G31" s="501"/>
      <c r="H31" s="501"/>
      <c r="I31" s="501"/>
      <c r="J31" s="501"/>
      <c r="K31" s="501"/>
      <c r="L31" s="500"/>
      <c r="M31" s="500"/>
      <c r="N31" s="500"/>
      <c r="O31" s="500"/>
      <c r="P31" s="500" t="s">
        <v>114</v>
      </c>
      <c r="Q31" s="500"/>
      <c r="R31" s="500"/>
      <c r="S31" s="500"/>
    </row>
    <row r="32" spans="2:19" s="67" customFormat="1" ht="15" customHeight="1" x14ac:dyDescent="0.45">
      <c r="B32" s="500"/>
      <c r="C32" s="500"/>
      <c r="D32" s="500"/>
      <c r="E32" s="500"/>
      <c r="F32" s="500"/>
      <c r="G32" s="501"/>
      <c r="H32" s="501"/>
      <c r="I32" s="501"/>
      <c r="J32" s="501"/>
      <c r="K32" s="501"/>
      <c r="L32" s="500"/>
      <c r="M32" s="500"/>
      <c r="N32" s="500"/>
      <c r="O32" s="500"/>
      <c r="P32" s="500" t="s">
        <v>114</v>
      </c>
      <c r="Q32" s="500"/>
      <c r="R32" s="500"/>
      <c r="S32" s="500"/>
    </row>
    <row r="33" spans="2:19" s="67" customFormat="1" ht="15" customHeight="1" x14ac:dyDescent="0.45">
      <c r="B33" s="500"/>
      <c r="C33" s="500"/>
      <c r="D33" s="500"/>
      <c r="E33" s="500"/>
      <c r="F33" s="500"/>
      <c r="G33" s="501"/>
      <c r="H33" s="501"/>
      <c r="I33" s="501"/>
      <c r="J33" s="501"/>
      <c r="K33" s="501"/>
      <c r="L33" s="500"/>
      <c r="M33" s="500"/>
      <c r="N33" s="500"/>
      <c r="O33" s="500"/>
      <c r="P33" s="500" t="s">
        <v>114</v>
      </c>
      <c r="Q33" s="500"/>
      <c r="R33" s="500"/>
      <c r="S33" s="500"/>
    </row>
    <row r="34" spans="2:19" s="67" customFormat="1" ht="15" customHeight="1" x14ac:dyDescent="0.45">
      <c r="B34" s="500"/>
      <c r="C34" s="500"/>
      <c r="D34" s="500"/>
      <c r="E34" s="500"/>
      <c r="F34" s="500"/>
      <c r="G34" s="501" t="s">
        <v>115</v>
      </c>
      <c r="H34" s="501"/>
      <c r="I34" s="501"/>
      <c r="J34" s="501"/>
      <c r="K34" s="501"/>
      <c r="L34" s="500"/>
      <c r="M34" s="500"/>
      <c r="N34" s="500"/>
      <c r="O34" s="500"/>
      <c r="P34" s="500" t="s">
        <v>114</v>
      </c>
      <c r="Q34" s="500"/>
      <c r="R34" s="500"/>
      <c r="S34" s="500"/>
    </row>
    <row r="35" spans="2:19" s="67" customFormat="1" ht="15" customHeight="1" x14ac:dyDescent="0.45">
      <c r="B35" s="500"/>
      <c r="C35" s="500" t="s">
        <v>116</v>
      </c>
      <c r="D35" s="500"/>
      <c r="E35" s="500"/>
      <c r="F35" s="500"/>
      <c r="G35" s="500" t="s">
        <v>117</v>
      </c>
      <c r="H35" s="500"/>
      <c r="I35" s="500"/>
      <c r="J35" s="500"/>
      <c r="K35" s="500"/>
      <c r="L35" s="500"/>
      <c r="M35" s="500"/>
      <c r="N35" s="500"/>
      <c r="O35" s="500"/>
      <c r="P35" s="500" t="s">
        <v>114</v>
      </c>
      <c r="Q35" s="500"/>
      <c r="R35" s="500"/>
      <c r="S35" s="500"/>
    </row>
    <row r="36" spans="2:19" ht="15" customHeight="1" x14ac:dyDescent="0.45">
      <c r="C36" s="62" t="s">
        <v>118</v>
      </c>
    </row>
    <row r="37" spans="2:19" ht="15" customHeight="1" x14ac:dyDescent="0.45">
      <c r="C37" s="62" t="s">
        <v>119</v>
      </c>
    </row>
    <row r="38" spans="2:19" ht="15" customHeight="1" x14ac:dyDescent="0.45"/>
    <row r="39" spans="2:19" ht="15" customHeight="1" x14ac:dyDescent="0.45"/>
    <row r="40" spans="2:19" ht="15" customHeight="1" x14ac:dyDescent="0.45">
      <c r="B40" s="62" t="s">
        <v>120</v>
      </c>
    </row>
    <row r="41" spans="2:19" s="66" customFormat="1" ht="15" customHeight="1" x14ac:dyDescent="0.45">
      <c r="B41" s="68" t="s">
        <v>109</v>
      </c>
      <c r="C41" s="500" t="s">
        <v>110</v>
      </c>
      <c r="D41" s="500"/>
      <c r="E41" s="500"/>
      <c r="F41" s="500"/>
      <c r="G41" s="500" t="s">
        <v>111</v>
      </c>
      <c r="H41" s="500"/>
      <c r="I41" s="500"/>
      <c r="J41" s="500"/>
      <c r="K41" s="500"/>
      <c r="L41" s="500" t="s">
        <v>112</v>
      </c>
      <c r="M41" s="500"/>
      <c r="N41" s="500"/>
      <c r="O41" s="500"/>
      <c r="P41" s="500" t="s">
        <v>113</v>
      </c>
      <c r="Q41" s="500"/>
      <c r="R41" s="500"/>
      <c r="S41" s="500"/>
    </row>
    <row r="42" spans="2:19" s="67" customFormat="1" ht="15" customHeight="1" x14ac:dyDescent="0.45">
      <c r="B42" s="500">
        <v>1</v>
      </c>
      <c r="C42" s="500" t="s">
        <v>121</v>
      </c>
      <c r="D42" s="500"/>
      <c r="E42" s="500"/>
      <c r="F42" s="500"/>
      <c r="G42" s="501" t="s">
        <v>122</v>
      </c>
      <c r="H42" s="501"/>
      <c r="I42" s="501"/>
      <c r="J42" s="501"/>
      <c r="K42" s="501"/>
      <c r="L42" s="500" t="s">
        <v>123</v>
      </c>
      <c r="M42" s="500"/>
      <c r="N42" s="500"/>
      <c r="O42" s="500"/>
      <c r="P42" s="500" t="s">
        <v>124</v>
      </c>
      <c r="Q42" s="500"/>
      <c r="R42" s="500"/>
      <c r="S42" s="500"/>
    </row>
    <row r="43" spans="2:19" s="67" customFormat="1" ht="15" customHeight="1" x14ac:dyDescent="0.45">
      <c r="B43" s="500"/>
      <c r="C43" s="500"/>
      <c r="D43" s="500"/>
      <c r="E43" s="500"/>
      <c r="F43" s="500"/>
      <c r="G43" s="501" t="s">
        <v>337</v>
      </c>
      <c r="H43" s="501"/>
      <c r="I43" s="501"/>
      <c r="J43" s="501"/>
      <c r="K43" s="501"/>
      <c r="L43" s="500" t="s">
        <v>123</v>
      </c>
      <c r="M43" s="500"/>
      <c r="N43" s="500"/>
      <c r="O43" s="500"/>
      <c r="P43" s="500" t="s">
        <v>125</v>
      </c>
      <c r="Q43" s="500"/>
      <c r="R43" s="500"/>
      <c r="S43" s="500"/>
    </row>
    <row r="44" spans="2:19" s="67" customFormat="1" ht="15" customHeight="1" x14ac:dyDescent="0.45">
      <c r="B44" s="500"/>
      <c r="C44" s="500"/>
      <c r="D44" s="500"/>
      <c r="E44" s="500"/>
      <c r="F44" s="500"/>
      <c r="G44" s="501" t="s">
        <v>126</v>
      </c>
      <c r="H44" s="501"/>
      <c r="I44" s="501"/>
      <c r="J44" s="501"/>
      <c r="K44" s="501"/>
      <c r="L44" s="500" t="s">
        <v>123</v>
      </c>
      <c r="M44" s="500"/>
      <c r="N44" s="500"/>
      <c r="O44" s="500"/>
      <c r="P44" s="500" t="s">
        <v>127</v>
      </c>
      <c r="Q44" s="500"/>
      <c r="R44" s="500"/>
      <c r="S44" s="500"/>
    </row>
    <row r="45" spans="2:19" s="67" customFormat="1" ht="15" customHeight="1" x14ac:dyDescent="0.45">
      <c r="B45" s="500"/>
      <c r="C45" s="500"/>
      <c r="D45" s="500"/>
      <c r="E45" s="500"/>
      <c r="F45" s="500"/>
      <c r="G45" s="501" t="s">
        <v>128</v>
      </c>
      <c r="H45" s="501"/>
      <c r="I45" s="501"/>
      <c r="J45" s="501"/>
      <c r="K45" s="501"/>
      <c r="L45" s="500" t="s">
        <v>129</v>
      </c>
      <c r="M45" s="500"/>
      <c r="N45" s="500"/>
      <c r="O45" s="500"/>
      <c r="P45" s="500" t="s">
        <v>124</v>
      </c>
      <c r="Q45" s="500"/>
      <c r="R45" s="500"/>
      <c r="S45" s="500"/>
    </row>
    <row r="46" spans="2:19" s="67" customFormat="1" ht="15" customHeight="1" x14ac:dyDescent="0.45">
      <c r="B46" s="500"/>
      <c r="C46" s="500" t="s">
        <v>130</v>
      </c>
      <c r="D46" s="500"/>
      <c r="E46" s="500"/>
      <c r="F46" s="500"/>
      <c r="G46" s="500" t="s">
        <v>117</v>
      </c>
      <c r="H46" s="500"/>
      <c r="I46" s="500"/>
      <c r="J46" s="500"/>
      <c r="K46" s="500"/>
      <c r="L46" s="500"/>
      <c r="M46" s="500"/>
      <c r="N46" s="500"/>
      <c r="O46" s="500"/>
      <c r="P46" s="500" t="s">
        <v>131</v>
      </c>
      <c r="Q46" s="500"/>
      <c r="R46" s="500"/>
      <c r="S46" s="500"/>
    </row>
    <row r="47" spans="2:19" ht="15" customHeight="1" x14ac:dyDescent="0.45"/>
    <row r="48" spans="2:19" ht="15" customHeight="1" x14ac:dyDescent="0.45"/>
    <row r="49" ht="15" customHeight="1" x14ac:dyDescent="0.45"/>
    <row r="50" ht="15" customHeight="1" x14ac:dyDescent="0.45"/>
    <row r="51" ht="15" customHeight="1" x14ac:dyDescent="0.45"/>
  </sheetData>
  <mergeCells count="94">
    <mergeCell ref="B16:B20"/>
    <mergeCell ref="C16:F19"/>
    <mergeCell ref="G16:K16"/>
    <mergeCell ref="L16:O16"/>
    <mergeCell ref="P16:S16"/>
    <mergeCell ref="G17:K17"/>
    <mergeCell ref="L17:O17"/>
    <mergeCell ref="P17:S17"/>
    <mergeCell ref="G18:K18"/>
    <mergeCell ref="L18:O18"/>
    <mergeCell ref="P18:S18"/>
    <mergeCell ref="G19:K19"/>
    <mergeCell ref="L19:O19"/>
    <mergeCell ref="P19:S19"/>
    <mergeCell ref="C20:F20"/>
    <mergeCell ref="G20:O20"/>
    <mergeCell ref="A5:S5"/>
    <mergeCell ref="C15:F15"/>
    <mergeCell ref="G15:K15"/>
    <mergeCell ref="L15:O15"/>
    <mergeCell ref="P15:S15"/>
    <mergeCell ref="P20:S20"/>
    <mergeCell ref="B21:B25"/>
    <mergeCell ref="C21:F24"/>
    <mergeCell ref="G21:K21"/>
    <mergeCell ref="L21:O21"/>
    <mergeCell ref="P21:S21"/>
    <mergeCell ref="G22:K22"/>
    <mergeCell ref="L22:O22"/>
    <mergeCell ref="P22:S22"/>
    <mergeCell ref="G23:K23"/>
    <mergeCell ref="L23:O23"/>
    <mergeCell ref="P23:S23"/>
    <mergeCell ref="G24:K24"/>
    <mergeCell ref="L24:O24"/>
    <mergeCell ref="P24:S24"/>
    <mergeCell ref="C25:F25"/>
    <mergeCell ref="G25:O25"/>
    <mergeCell ref="P25:S25"/>
    <mergeCell ref="B26:B30"/>
    <mergeCell ref="C26:F29"/>
    <mergeCell ref="G26:K26"/>
    <mergeCell ref="L26:O26"/>
    <mergeCell ref="P26:S26"/>
    <mergeCell ref="G27:K27"/>
    <mergeCell ref="L27:O27"/>
    <mergeCell ref="P27:S27"/>
    <mergeCell ref="G28:K28"/>
    <mergeCell ref="L28:O28"/>
    <mergeCell ref="P28:S28"/>
    <mergeCell ref="G29:K29"/>
    <mergeCell ref="L29:O29"/>
    <mergeCell ref="P29:S29"/>
    <mergeCell ref="P45:S45"/>
    <mergeCell ref="C30:F30"/>
    <mergeCell ref="G30:O30"/>
    <mergeCell ref="P30:S30"/>
    <mergeCell ref="B31:B35"/>
    <mergeCell ref="C31:F34"/>
    <mergeCell ref="G31:K31"/>
    <mergeCell ref="L31:O31"/>
    <mergeCell ref="P31:S31"/>
    <mergeCell ref="G32:K32"/>
    <mergeCell ref="L32:O32"/>
    <mergeCell ref="P32:S32"/>
    <mergeCell ref="G33:K33"/>
    <mergeCell ref="L33:O33"/>
    <mergeCell ref="P33:S33"/>
    <mergeCell ref="G34:K34"/>
    <mergeCell ref="P34:S34"/>
    <mergeCell ref="C35:F35"/>
    <mergeCell ref="G35:O35"/>
    <mergeCell ref="P35:S35"/>
    <mergeCell ref="C41:F41"/>
    <mergeCell ref="G41:K41"/>
    <mergeCell ref="L41:O41"/>
    <mergeCell ref="P41:S41"/>
    <mergeCell ref="L34:O34"/>
    <mergeCell ref="B42:B46"/>
    <mergeCell ref="C42:F45"/>
    <mergeCell ref="G42:K42"/>
    <mergeCell ref="L42:O42"/>
    <mergeCell ref="P42:S42"/>
    <mergeCell ref="G43:K43"/>
    <mergeCell ref="C46:F46"/>
    <mergeCell ref="G46:O46"/>
    <mergeCell ref="P46:S46"/>
    <mergeCell ref="L43:O43"/>
    <mergeCell ref="P43:S43"/>
    <mergeCell ref="G44:K44"/>
    <mergeCell ref="L44:O44"/>
    <mergeCell ref="P44:S44"/>
    <mergeCell ref="G45:K45"/>
    <mergeCell ref="L45:O45"/>
  </mergeCells>
  <phoneticPr fontId="2"/>
  <pageMargins left="0.7" right="0.7" top="0.75" bottom="0.75" header="0.3" footer="0.3"/>
  <pageSetup paperSize="9" scale="90"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view="pageBreakPreview" topLeftCell="A10" zoomScale="115" zoomScaleNormal="100" zoomScaleSheetLayoutView="115" workbookViewId="0">
      <selection activeCell="AK9" sqref="AK9"/>
    </sheetView>
  </sheetViews>
  <sheetFormatPr defaultRowHeight="18" x14ac:dyDescent="0.45"/>
  <cols>
    <col min="1" max="4" width="5.59765625" customWidth="1"/>
    <col min="5" max="5" width="2.5" customWidth="1"/>
    <col min="6" max="24" width="3.59765625" customWidth="1"/>
    <col min="25" max="32" width="3.59765625" hidden="1" customWidth="1"/>
    <col min="33" max="39" width="3.59765625" customWidth="1"/>
  </cols>
  <sheetData>
    <row r="1" spans="1:29" x14ac:dyDescent="0.45">
      <c r="A1" t="s">
        <v>343</v>
      </c>
    </row>
    <row r="2" spans="1:29" x14ac:dyDescent="0.45">
      <c r="Y2" t="s">
        <v>366</v>
      </c>
      <c r="AA2" t="s">
        <v>367</v>
      </c>
      <c r="AC2" t="s">
        <v>368</v>
      </c>
    </row>
    <row r="3" spans="1:29" x14ac:dyDescent="0.45">
      <c r="A3" s="503" t="s">
        <v>344</v>
      </c>
      <c r="B3" s="503"/>
      <c r="C3" s="503"/>
      <c r="D3" s="503"/>
      <c r="E3" s="503"/>
      <c r="F3" s="503"/>
      <c r="G3" s="503"/>
      <c r="H3" s="503"/>
      <c r="I3" s="503"/>
      <c r="J3" s="503"/>
      <c r="K3" s="503"/>
      <c r="L3" s="503"/>
      <c r="M3" s="503"/>
      <c r="N3" s="503"/>
      <c r="O3" s="503"/>
      <c r="P3" s="503"/>
      <c r="Q3" s="503"/>
      <c r="R3" s="503"/>
      <c r="S3" s="503"/>
      <c r="T3" s="503"/>
      <c r="U3" s="74"/>
      <c r="V3" s="74"/>
      <c r="Y3" t="s">
        <v>373</v>
      </c>
      <c r="AA3" t="s">
        <v>374</v>
      </c>
      <c r="AC3" t="s">
        <v>375</v>
      </c>
    </row>
    <row r="4" spans="1:29" x14ac:dyDescent="0.45">
      <c r="Y4" t="s">
        <v>376</v>
      </c>
      <c r="AA4" t="s">
        <v>377</v>
      </c>
      <c r="AC4" t="s">
        <v>378</v>
      </c>
    </row>
    <row r="5" spans="1:29" x14ac:dyDescent="0.45">
      <c r="A5" s="504" t="s">
        <v>277</v>
      </c>
      <c r="B5" s="504"/>
      <c r="C5" s="504"/>
      <c r="D5" s="504"/>
      <c r="E5" s="380"/>
      <c r="F5" s="381"/>
      <c r="G5" s="381"/>
      <c r="H5" s="381"/>
      <c r="I5" s="381"/>
      <c r="J5" s="381"/>
      <c r="K5" s="381"/>
      <c r="L5" s="381"/>
      <c r="M5" s="381"/>
      <c r="N5" s="381"/>
      <c r="O5" s="381"/>
      <c r="P5" s="381"/>
      <c r="Q5" s="381"/>
      <c r="R5" s="381"/>
      <c r="S5" s="381"/>
      <c r="T5" s="385"/>
      <c r="U5" s="74"/>
      <c r="V5" s="74"/>
      <c r="Y5" t="s">
        <v>379</v>
      </c>
      <c r="AA5" t="s">
        <v>380</v>
      </c>
      <c r="AC5" t="s">
        <v>381</v>
      </c>
    </row>
    <row r="6" spans="1:29" x14ac:dyDescent="0.45">
      <c r="A6" s="504" t="s">
        <v>280</v>
      </c>
      <c r="B6" s="504"/>
      <c r="C6" s="504"/>
      <c r="D6" s="504"/>
      <c r="E6" s="162"/>
      <c r="F6" s="505" t="s">
        <v>366</v>
      </c>
      <c r="G6" s="505"/>
      <c r="H6" s="505"/>
      <c r="I6" s="505" t="s">
        <v>367</v>
      </c>
      <c r="J6" s="505"/>
      <c r="K6" s="505"/>
      <c r="L6" s="505" t="s">
        <v>368</v>
      </c>
      <c r="M6" s="505"/>
      <c r="N6" s="505"/>
      <c r="O6" s="163"/>
      <c r="P6" s="163"/>
      <c r="Q6" s="163"/>
      <c r="R6" s="163"/>
      <c r="S6" s="163"/>
      <c r="T6" s="119"/>
    </row>
    <row r="7" spans="1:29" x14ac:dyDescent="0.45">
      <c r="A7" s="504" t="s">
        <v>283</v>
      </c>
      <c r="B7" s="504"/>
      <c r="C7" s="504"/>
      <c r="D7" s="504"/>
      <c r="E7" s="125"/>
      <c r="F7" s="382" t="s">
        <v>369</v>
      </c>
      <c r="G7" s="382"/>
      <c r="H7" s="382"/>
      <c r="I7" s="382"/>
      <c r="J7" s="382"/>
      <c r="K7" s="382"/>
      <c r="L7" s="382"/>
      <c r="M7" s="382"/>
      <c r="N7" s="382" t="s">
        <v>371</v>
      </c>
      <c r="O7" s="382"/>
      <c r="P7" s="382"/>
      <c r="Q7" s="382"/>
      <c r="R7" s="382"/>
      <c r="S7" s="382"/>
      <c r="T7" s="383"/>
      <c r="U7" s="74"/>
      <c r="V7" s="74"/>
    </row>
    <row r="8" spans="1:29" x14ac:dyDescent="0.45">
      <c r="A8" s="504"/>
      <c r="B8" s="504"/>
      <c r="C8" s="504"/>
      <c r="D8" s="504"/>
      <c r="E8" s="122"/>
      <c r="F8" s="506" t="s">
        <v>370</v>
      </c>
      <c r="G8" s="506"/>
      <c r="H8" s="506"/>
      <c r="I8" s="506"/>
      <c r="J8" s="506"/>
      <c r="K8" s="506"/>
      <c r="L8" s="506"/>
      <c r="M8" s="506"/>
      <c r="N8" s="507"/>
      <c r="O8" s="507"/>
      <c r="P8" s="507"/>
      <c r="Q8" s="507"/>
      <c r="R8" s="507"/>
      <c r="S8" s="507"/>
      <c r="T8" s="508"/>
      <c r="U8" s="74"/>
      <c r="V8" s="74"/>
    </row>
    <row r="9" spans="1:29" x14ac:dyDescent="0.45">
      <c r="A9" s="509" t="s">
        <v>364</v>
      </c>
      <c r="B9" s="509"/>
      <c r="C9" s="509"/>
      <c r="D9" s="509"/>
      <c r="E9" s="125"/>
      <c r="F9" s="100"/>
      <c r="G9" s="100"/>
      <c r="H9" s="100"/>
      <c r="I9" s="100"/>
      <c r="J9" s="100"/>
      <c r="K9" s="100"/>
      <c r="L9" s="100"/>
      <c r="M9" s="100"/>
      <c r="N9" s="100"/>
      <c r="O9" s="116"/>
      <c r="P9" s="116"/>
      <c r="Q9" s="116"/>
      <c r="R9" s="116"/>
      <c r="S9" s="116"/>
      <c r="T9" s="117"/>
      <c r="U9" s="161"/>
      <c r="V9" s="161"/>
    </row>
    <row r="10" spans="1:29" ht="18.75" customHeight="1" x14ac:dyDescent="0.45">
      <c r="A10" s="509"/>
      <c r="B10" s="509"/>
      <c r="C10" s="509"/>
      <c r="D10" s="509"/>
      <c r="E10" s="118"/>
      <c r="F10" s="121" t="s">
        <v>357</v>
      </c>
      <c r="G10" s="121"/>
      <c r="H10" s="121"/>
      <c r="I10" s="121"/>
      <c r="J10" s="121"/>
      <c r="K10" s="121"/>
      <c r="L10" s="121"/>
      <c r="M10" s="121"/>
      <c r="N10" s="121"/>
      <c r="O10" s="121"/>
      <c r="P10" s="121"/>
      <c r="Q10" s="121"/>
      <c r="R10" s="121"/>
      <c r="S10" s="121"/>
      <c r="T10" s="120"/>
    </row>
    <row r="11" spans="1:29" x14ac:dyDescent="0.45">
      <c r="A11" s="509"/>
      <c r="B11" s="509"/>
      <c r="C11" s="509"/>
      <c r="D11" s="509"/>
      <c r="E11" s="118"/>
      <c r="F11" s="354" t="s">
        <v>358</v>
      </c>
      <c r="G11" s="354"/>
      <c r="H11" s="354"/>
      <c r="I11" s="354"/>
      <c r="J11" s="354"/>
      <c r="K11" s="354"/>
      <c r="L11" s="354"/>
      <c r="M11" s="354"/>
      <c r="N11" s="354"/>
      <c r="O11" s="354"/>
      <c r="P11" s="354"/>
      <c r="Q11" s="121"/>
      <c r="R11" s="121"/>
      <c r="S11" s="121"/>
      <c r="T11" s="120"/>
    </row>
    <row r="12" spans="1:29" x14ac:dyDescent="0.45">
      <c r="A12" s="509"/>
      <c r="B12" s="509"/>
      <c r="C12" s="509"/>
      <c r="D12" s="509"/>
      <c r="E12" s="118"/>
      <c r="F12" s="354" t="s">
        <v>359</v>
      </c>
      <c r="G12" s="354"/>
      <c r="H12" s="354"/>
      <c r="I12" s="354"/>
      <c r="J12" s="354"/>
      <c r="K12" s="354"/>
      <c r="L12" s="354"/>
      <c r="M12" s="354"/>
      <c r="N12" s="354"/>
      <c r="O12" s="354"/>
      <c r="P12" s="354"/>
      <c r="Q12" s="121"/>
      <c r="R12" s="121"/>
      <c r="S12" s="121"/>
      <c r="T12" s="120"/>
    </row>
    <row r="13" spans="1:29" x14ac:dyDescent="0.45">
      <c r="A13" s="509"/>
      <c r="B13" s="509"/>
      <c r="C13" s="509"/>
      <c r="D13" s="509"/>
      <c r="E13" s="118"/>
      <c r="F13" s="354" t="s">
        <v>360</v>
      </c>
      <c r="G13" s="354"/>
      <c r="H13" s="354"/>
      <c r="I13" s="354"/>
      <c r="J13" s="354"/>
      <c r="K13" s="354"/>
      <c r="L13" s="354"/>
      <c r="M13" s="354"/>
      <c r="N13" s="354"/>
      <c r="O13" s="354"/>
      <c r="P13" s="354"/>
      <c r="Q13" s="121"/>
      <c r="R13" s="121"/>
      <c r="S13" s="121"/>
      <c r="T13" s="120"/>
    </row>
    <row r="14" spans="1:29" x14ac:dyDescent="0.45">
      <c r="A14" s="509"/>
      <c r="B14" s="509"/>
      <c r="C14" s="509"/>
      <c r="D14" s="509"/>
      <c r="E14" s="118"/>
      <c r="F14" s="354" t="s">
        <v>361</v>
      </c>
      <c r="G14" s="354"/>
      <c r="H14" s="354"/>
      <c r="I14" s="354"/>
      <c r="J14" s="354"/>
      <c r="K14" s="354"/>
      <c r="L14" s="354"/>
      <c r="M14" s="354"/>
      <c r="N14" s="354"/>
      <c r="O14" s="354"/>
      <c r="P14" s="354"/>
      <c r="Q14" s="121"/>
      <c r="R14" s="121"/>
      <c r="S14" s="121"/>
      <c r="T14" s="120"/>
    </row>
    <row r="15" spans="1:29" x14ac:dyDescent="0.45">
      <c r="A15" s="509"/>
      <c r="B15" s="509"/>
      <c r="C15" s="509"/>
      <c r="D15" s="509"/>
      <c r="E15" s="118"/>
      <c r="F15" s="354" t="s">
        <v>362</v>
      </c>
      <c r="G15" s="354"/>
      <c r="H15" s="354"/>
      <c r="I15" s="354"/>
      <c r="J15" s="354"/>
      <c r="K15" s="354"/>
      <c r="L15" s="354"/>
      <c r="M15" s="354"/>
      <c r="N15" s="354"/>
      <c r="O15" s="354"/>
      <c r="P15" s="354"/>
      <c r="Q15" s="121"/>
      <c r="R15" s="121"/>
      <c r="S15" s="121"/>
      <c r="T15" s="120"/>
    </row>
    <row r="16" spans="1:29" x14ac:dyDescent="0.45">
      <c r="A16" s="509"/>
      <c r="B16" s="509"/>
      <c r="C16" s="509"/>
      <c r="D16" s="509"/>
      <c r="E16" s="118"/>
      <c r="F16" s="354" t="s">
        <v>363</v>
      </c>
      <c r="G16" s="354"/>
      <c r="H16" s="354"/>
      <c r="I16" s="354"/>
      <c r="J16" s="354"/>
      <c r="K16" s="354"/>
      <c r="L16" s="354"/>
      <c r="M16" s="354"/>
      <c r="N16" s="354"/>
      <c r="O16" s="354"/>
      <c r="P16" s="354"/>
      <c r="Q16" s="121"/>
      <c r="R16" s="121"/>
      <c r="S16" s="121"/>
      <c r="T16" s="120"/>
    </row>
    <row r="17" spans="1:20" x14ac:dyDescent="0.45">
      <c r="A17" s="509"/>
      <c r="B17" s="509"/>
      <c r="C17" s="509"/>
      <c r="D17" s="509"/>
      <c r="E17" s="118"/>
      <c r="F17" s="354"/>
      <c r="G17" s="354"/>
      <c r="H17" s="354"/>
      <c r="I17" s="354"/>
      <c r="J17" s="354"/>
      <c r="K17" s="354"/>
      <c r="L17" s="354"/>
      <c r="M17" s="354"/>
      <c r="N17" s="354"/>
      <c r="O17" s="354"/>
      <c r="P17" s="354"/>
      <c r="Q17" s="121"/>
      <c r="R17" s="121"/>
      <c r="S17" s="121"/>
      <c r="T17" s="120"/>
    </row>
    <row r="18" spans="1:20" x14ac:dyDescent="0.45">
      <c r="A18" s="509"/>
      <c r="B18" s="509"/>
      <c r="C18" s="509"/>
      <c r="D18" s="509"/>
      <c r="E18" s="118"/>
      <c r="F18" s="354"/>
      <c r="G18" s="354"/>
      <c r="H18" s="354"/>
      <c r="I18" s="354"/>
      <c r="J18" s="354"/>
      <c r="K18" s="354"/>
      <c r="L18" s="354"/>
      <c r="M18" s="354"/>
      <c r="N18" s="354"/>
      <c r="O18" s="354"/>
      <c r="P18" s="354"/>
      <c r="Q18" s="121"/>
      <c r="R18" s="121"/>
      <c r="S18" s="121"/>
      <c r="T18" s="120"/>
    </row>
    <row r="19" spans="1:20" x14ac:dyDescent="0.45">
      <c r="A19" s="509"/>
      <c r="B19" s="509"/>
      <c r="C19" s="509"/>
      <c r="D19" s="509"/>
      <c r="E19" s="118"/>
      <c r="F19" s="354"/>
      <c r="G19" s="354"/>
      <c r="H19" s="354"/>
      <c r="I19" s="354"/>
      <c r="J19" s="354"/>
      <c r="K19" s="354"/>
      <c r="L19" s="354"/>
      <c r="M19" s="354"/>
      <c r="N19" s="354"/>
      <c r="O19" s="354"/>
      <c r="P19" s="354"/>
      <c r="Q19" s="121"/>
      <c r="R19" s="121"/>
      <c r="S19" s="121"/>
      <c r="T19" s="120"/>
    </row>
    <row r="20" spans="1:20" x14ac:dyDescent="0.45">
      <c r="A20" s="509"/>
      <c r="B20" s="509"/>
      <c r="C20" s="509"/>
      <c r="D20" s="509"/>
      <c r="E20" s="118"/>
      <c r="F20" s="354"/>
      <c r="G20" s="354"/>
      <c r="H20" s="354"/>
      <c r="I20" s="354"/>
      <c r="J20" s="354"/>
      <c r="K20" s="354"/>
      <c r="L20" s="354"/>
      <c r="M20" s="354"/>
      <c r="N20" s="354"/>
      <c r="O20" s="354"/>
      <c r="P20" s="354"/>
      <c r="Q20" s="121"/>
      <c r="R20" s="121"/>
      <c r="S20" s="121"/>
      <c r="T20" s="120"/>
    </row>
    <row r="21" spans="1:20" x14ac:dyDescent="0.45">
      <c r="A21" s="509"/>
      <c r="B21" s="509"/>
      <c r="C21" s="509"/>
      <c r="D21" s="509"/>
      <c r="E21" s="122"/>
      <c r="F21" s="123"/>
      <c r="G21" s="123"/>
      <c r="H21" s="123"/>
      <c r="I21" s="123"/>
      <c r="J21" s="123"/>
      <c r="K21" s="123"/>
      <c r="L21" s="123"/>
      <c r="M21" s="123"/>
      <c r="N21" s="123"/>
      <c r="O21" s="123"/>
      <c r="P21" s="123"/>
      <c r="Q21" s="123"/>
      <c r="R21" s="123"/>
      <c r="S21" s="123"/>
      <c r="T21" s="124"/>
    </row>
    <row r="23" spans="1:20" ht="39" customHeight="1" x14ac:dyDescent="0.45">
      <c r="A23" s="510" t="s">
        <v>365</v>
      </c>
      <c r="B23" s="510"/>
      <c r="C23" s="510"/>
      <c r="D23" s="510"/>
      <c r="E23" s="510"/>
      <c r="F23" s="510"/>
      <c r="G23" s="510"/>
      <c r="H23" s="510"/>
      <c r="I23" s="510"/>
      <c r="J23" s="510"/>
      <c r="K23" s="510"/>
      <c r="L23" s="510"/>
      <c r="M23" s="510"/>
      <c r="N23" s="510"/>
      <c r="O23" s="510"/>
      <c r="P23" s="510"/>
      <c r="Q23" s="510"/>
      <c r="R23" s="510"/>
      <c r="S23" s="510"/>
      <c r="T23" s="510"/>
    </row>
    <row r="24" spans="1:20" ht="39" customHeight="1" x14ac:dyDescent="0.45"/>
  </sheetData>
  <mergeCells count="34">
    <mergeCell ref="J18:P18"/>
    <mergeCell ref="A9:D21"/>
    <mergeCell ref="J16:P16"/>
    <mergeCell ref="A23:T23"/>
    <mergeCell ref="J15:P15"/>
    <mergeCell ref="F16:I16"/>
    <mergeCell ref="F17:I17"/>
    <mergeCell ref="F18:I18"/>
    <mergeCell ref="F19:I19"/>
    <mergeCell ref="F20:I20"/>
    <mergeCell ref="F15:I15"/>
    <mergeCell ref="J19:P19"/>
    <mergeCell ref="J20:P20"/>
    <mergeCell ref="N7:T7"/>
    <mergeCell ref="N8:T8"/>
    <mergeCell ref="F14:I14"/>
    <mergeCell ref="J14:P14"/>
    <mergeCell ref="J17:P17"/>
    <mergeCell ref="A3:T3"/>
    <mergeCell ref="E5:T5"/>
    <mergeCell ref="F11:I11"/>
    <mergeCell ref="F12:I12"/>
    <mergeCell ref="F13:I13"/>
    <mergeCell ref="A5:D5"/>
    <mergeCell ref="A6:D6"/>
    <mergeCell ref="A7:D8"/>
    <mergeCell ref="F6:H6"/>
    <mergeCell ref="I6:K6"/>
    <mergeCell ref="L6:N6"/>
    <mergeCell ref="J11:P11"/>
    <mergeCell ref="J12:P12"/>
    <mergeCell ref="J13:P13"/>
    <mergeCell ref="F7:M7"/>
    <mergeCell ref="F8:M8"/>
  </mergeCells>
  <phoneticPr fontId="2"/>
  <dataValidations count="6">
    <dataValidation type="list" allowBlank="1" showInputMessage="1" showErrorMessage="1" sqref="F6:H6">
      <formula1>$Y$2:$Y$3</formula1>
    </dataValidation>
    <dataValidation type="list" allowBlank="1" showInputMessage="1" showErrorMessage="1" sqref="I6:K6">
      <formula1>$AA$2:$AA$3</formula1>
    </dataValidation>
    <dataValidation type="list" allowBlank="1" showInputMessage="1" showErrorMessage="1" sqref="L6:N6">
      <formula1>$AC$2:$AC$3</formula1>
    </dataValidation>
    <dataValidation type="list" allowBlank="1" showInputMessage="1" showErrorMessage="1" sqref="F7:M7">
      <formula1>$Y$4:$Y$5</formula1>
    </dataValidation>
    <dataValidation type="list" allowBlank="1" showInputMessage="1" showErrorMessage="1" sqref="N7:T7">
      <formula1>$AA$4:$AA$5</formula1>
    </dataValidation>
    <dataValidation type="list" allowBlank="1" showInputMessage="1" showErrorMessage="1" sqref="F8:M8">
      <formula1>$AC$4:$AC$5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複合型サービス（看護小規模多機能型居宅介護）</vt:lpstr>
      <vt:lpstr>別紙7</vt:lpstr>
      <vt:lpstr>別紙8</vt:lpstr>
      <vt:lpstr>別紙8-3</vt:lpstr>
      <vt:lpstr>別紙8-3(参考)</vt:lpstr>
      <vt:lpstr>別紙12-5</vt:lpstr>
      <vt:lpstr>別紙12-5(添付) </vt:lpstr>
      <vt:lpstr>別紙12-5(勤続証明)</vt:lpstr>
      <vt:lpstr>別紙23</vt:lpstr>
      <vt:lpstr>別紙5－2</vt:lpstr>
      <vt:lpstr>'別紙12-5'!Print_Area</vt:lpstr>
      <vt:lpstr>'別紙12-5(添付) '!Print_Area</vt:lpstr>
      <vt:lpstr>別紙23!Print_Area</vt:lpstr>
      <vt:lpstr>'別紙5－2'!Print_Area</vt:lpstr>
      <vt:lpstr>別紙7!Print_Area</vt:lpstr>
      <vt:lpstr>別紙8!Print_Area</vt:lpstr>
      <vt:lpstr>'別紙8-3'!Print_Area</vt:lpstr>
      <vt:lpstr>'別紙8-3(参考)'!Print_Area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hokubu005</cp:lastModifiedBy>
  <cp:lastPrinted>2021-03-22T02:32:53Z</cp:lastPrinted>
  <dcterms:created xsi:type="dcterms:W3CDTF">2020-03-06T07:57:30Z</dcterms:created>
  <dcterms:modified xsi:type="dcterms:W3CDTF">2021-03-22T02:38:52Z</dcterms:modified>
</cp:coreProperties>
</file>